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<sst xmlns="http://schemas.openxmlformats.org/spreadsheetml/2006/main" uniqueCount="52">
  <si>
    <t>ID</t>
  </si>
  <si>
    <t>Oferta na:</t>
  </si>
  <si>
    <t>pl</t>
  </si>
  <si>
    <t xml:space="preserve">Dostawa spektroskopów ręcznych, uchwytów zasilających do lamp spektralnych, lamp spektralnych różnego typu, tellurium modelu demonstracyjnego, tellurium z napędem ręcznym oraz wskaźników laserowych w ramach dofinansowania modernizacji specjalistycznych pracowni dydaktycznych z Rektorskiego Funduszu Dofinansowania Pracowni Dydaktycznych.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</si>
  <si>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</si>
  <si>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</si>
  <si>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</si>
  <si>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</si>
  <si>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</si>
  <si>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</si>
  <si>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</si>
  <si>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</si>
  <si>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14 dni od podpisania umowy. Proszę potwierdzić wpisując "Akceptuję"</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</si>
  <si>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</si>
  <si>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</si>
  <si>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</si>
  <si>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</si>
  <si>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Formularz ofertowy</t>
  </si>
  <si>
    <t>Proszę dołączyć formularz ofertowy i potwierdzić wpisując "Akceptuję"</t>
  </si>
  <si>
    <t>NAZWA TOWARU / USŁUGI</t>
  </si>
  <si>
    <t>OPIS</t>
  </si>
  <si>
    <t>ILOŚĆ</t>
  </si>
  <si>
    <t>JM</t>
  </si>
  <si>
    <t>Cena/JM</t>
  </si>
  <si>
    <t>VAT</t>
  </si>
  <si>
    <t>WALUTA</t>
  </si>
  <si>
    <t xml:space="preserve"> Spektroskop ręczny</t>
  </si>
  <si>
    <t>Zał. nr 1 Opis przedmiotu zamówienia</t>
  </si>
  <si>
    <t>szt.</t>
  </si>
  <si>
    <t>23%</t>
  </si>
  <si>
    <t>PLN</t>
  </si>
  <si>
    <t>Uchwyt zasilający do lamp spektralnych</t>
  </si>
  <si>
    <t>Lampy spektralne Ar</t>
  </si>
  <si>
    <t>Lampy spektralne CO2</t>
  </si>
  <si>
    <t>Lampy spektralne H2</t>
  </si>
  <si>
    <t>Lampy spektralne He</t>
  </si>
  <si>
    <t>Lampy spektralne N2</t>
  </si>
  <si>
    <t>Lampy spektralne Ne</t>
  </si>
  <si>
    <t>Lampy spektralne O2</t>
  </si>
  <si>
    <t>Tellurium w wersji demontracyjnej</t>
  </si>
  <si>
    <t>Tellurium z napędem ręcznym</t>
  </si>
  <si>
    <t>Wskaźnik laserowy</t>
  </si>
  <si>
    <t>Razem:</t>
  </si>
  <si>
    <t>Załączniki do postępowania</t>
  </si>
  <si>
    <t>Źródło</t>
  </si>
  <si>
    <t>Nazwa załącznika</t>
  </si>
  <si>
    <t>Warunki postępowania</t>
  </si>
  <si>
    <t>Zapytanie ofertowe.pdf</t>
  </si>
  <si>
    <t>Zał. 1 Opis przedmiotu zamówienia.pdf</t>
  </si>
  <si>
    <t>Zał. 2 Wzór umowy.pdf</t>
  </si>
  <si>
    <t>Zał. 3 Formularz ofertowy.odt</t>
  </si>
  <si>
    <t>&lt;p&gt;&lt;span&gt;&lt;/span&gt;&lt;/p&gt;&lt;p&gt;&lt;span&gt;Szanowni Państwo,&lt;/span&gt;&lt;/p&gt;&lt;br /&gt;&lt;p&gt;&lt;span&gt;&lt;span&gt;Uniwersytet Wrocławski Wydział Fizyki i Astronomii zaprasza do składania ofert w postępowaniu na &lt;/span&gt;&lt;span&gt;&lt;span&gt;dostawę &lt;/span&gt;&lt;/span&gt;&lt;/span&gt;&lt;strong&gt;spektroskopów ręcznych, uchwytów zasilających do &lt;/strong&gt;&lt;strong&gt;lamp spektralnych, lamp spektralnych różnego typu, tellurium modelu &lt;/strong&gt;&lt;strong&gt;demonstracyjnego, tellurium z napędem ręcznym oraz wskaźników laserowych &lt;/strong&gt;&lt;strong&gt;w ramach dofinansowania modernizacji specjalistycznych pracowni &lt;/strong&gt;&lt;strong&gt;dydaktycznych z Rektorskiego Funduszu Dofinansowania Pracowni &lt;/strong&gt;&lt;strong&gt;Dydaktycznych.&lt;/strong&gt;&lt;/p&gt;&lt;p&gt;&lt;span&gt;W szczególnie uzasadnionych przypadkach Zamawiający ma prawo zmiany treści zapytania ofertowego. Zmiana może nastąpić w każdym czasie, przed upływem terminu do składania ofert.&lt;/span&gt;&lt;/p&gt;&lt;p&gt;&lt;span&gt;2. Dane zamawiającego:&lt;/span&gt;&lt;/p&gt;&lt;p&gt;&lt;span&gt;&lt;span&gt;Uniwersytet Wrocławski, Wydział Fizyki i Astronomii&lt;/span&gt;&lt;/span&gt;&lt;/p&gt;&lt;p&gt;&lt;span&gt;&lt;span&gt;Pl. Uniwersytecki 1&lt;/span&gt;&lt;/span&gt;&lt;/p&gt;&lt;p&gt;&lt;span&gt;&lt;span&gt;50-137 Wrocław&lt;/span&gt;&lt;/span&gt;&lt;/p&gt;&lt;p&gt;&lt;span&gt;&lt;span&gt;NIP PL: 896-000-54-08&lt;/span&gt;&lt;/span&gt;&lt;/p&gt;&lt;p&gt;&lt;span&gt;&lt;span&gt;REGON: 000001301&lt;/span&gt;&lt;/span&gt;&lt;/p&gt;&lt;p&gt;&lt;span&gt;&lt;span&gt;Szczegóły przedmiotu zamówienia zostały opisane w &lt;/span&gt;&lt;span&gt;załączniku nr 1&lt;/span&gt;&lt;span&gt; do zapytania ofertowego.&lt;/span&gt;&lt;span&gt;&lt;span&gt; &lt;/span&gt;W celu złożenia oferty należy uzupełnić i dołączyć do postępowania Formularz ofertowy (zał. nr 3)&lt;/span&gt;&lt;span&gt;. Wykonawca jest zobowiązany do jednoznacznego opisu, z którego w sposób niebudzący wątpliwości powinno wynikać, iż oferowany przedmiot zamówienia spełnia wszystkie wymagania zawarte w zapytaniu ofertowym.&lt;/span&gt;&lt;/span&gt;&lt;/p&gt;&lt;p&gt;&lt;span&gt;&lt;span&gt;&lt;span&gt; &lt;/span&gt;&lt;/span&gt;&lt;span&gt;Zamawiający wymaga, aby zamówienie zostało wykonane w terminie maksymalnie &lt;span&gt;2 tygodni &lt;/span&gt;od dnia zawarcia umowy.&lt;/span&gt;&lt;/span&gt;&lt;/p&gt;&lt;p&gt;&lt;span&gt;&lt;span&gt;Adres dostawy i instalacji urządzenia: &lt;span&gt;Wydział Fizyki i Astronomii, Instytut Astronomiczny ul. Kopernika 1 51-622 Wrocław&lt;/span&gt;&lt;/span&gt;&lt;/span&gt;&lt;/p&gt;&lt;p&gt;&lt;span&gt;&lt;span&gt;&lt;span&gt;Termin płatności&lt;/span&gt;&lt;/span&gt;&lt;span&gt; za wykonaną dostawę nie może być krótszy niż &lt;/span&gt;&lt;span&gt;&lt;span&gt;21 dni&lt;/span&gt;&lt;/span&gt;&lt;span&gt; licząc od daty przekazania faktury wraz z protokołem zdawczo-odbiorczym.&lt;/span&gt;&lt;/span&gt;&lt;/p&gt;&lt;p&gt;&lt;span&gt;&lt;br /&gt;&lt;/span&gt;&lt;/p&gt;&lt;p&gt;&lt;span&gt;Warunkiem udziału w postępowaniu jest złożenie wraz z ofertą wymaganych przez Zamawiającego dokumentów. Zamawiający uzna warunki za spełnione, jeżeli Wykonawca przedłoży wszystkie wymagane dokumenty. Zamawiający może wezwać Wykonawcę, który nie złożył dokumentów, lub który złożył dokumenty zawierające błędy, do ich uzupełnienia w wyznaczonym terminie oraz do złożenia wyjaśnień dotyczących oferty.&lt;/span&gt;&lt;/p&gt;&lt;p&gt;&lt;span&gt;&lt;span&gt;&lt;span&gt;Postępowanie prowadzone jest w formie elektronicznej za pośrednictwem &lt;/span&gt;&lt;span&gt;platformazakupowa.pl &lt;/span&gt;&lt;span&gt;(zwanej dalej Platformą). &lt;/span&gt;&lt;span&gt;Wykonawca&lt;/span&gt;&lt;span&gt; nie musi być zalogowanym użytkownikiem platformy zakupowej, aby złożyć ofertę. Ofertę można złożyć bez logowania, podając wymagane dane na stronie postępowania zakupowego, a następnie weryfikując adres e-mail. Rejestracja konta jest opcjonalna, ale może ułatwić śledzenie złożonych ofert oraz korespondencji.&lt;/span&gt;&lt;/span&gt;&lt;/span&gt;&lt;/p&gt;&lt;p&gt;&lt;span&gt;&lt;span&gt;&lt;span&gt;W niniejszym postępowaniu oświadczenia, wnioski, zawiadomienia oraz inne informacje przekazywane są w formie elektronicznej za pośrednictwem Platformy.&lt;/span&gt;&lt;span&gt; &lt;/span&gt;&lt;span&gt;Za datę przekazania (wpływu) przyjmuje się datę ich przesłania za pośrednictwem Platformy poprzez kliknięcie przycisku &lt;/span&gt;&lt;span&gt;„Wyślij wiadomość&lt;/span&gt;&lt;span&gt;”.&lt;/span&gt;&lt;/span&gt;&lt;/span&gt;&lt;/p&gt;&lt;p&gt;&lt;span&gt;&lt;span&gt;&lt;span&gt;W przypadku &lt;span&gt;pytań technicznych&lt;/span&gt; związanych z działaniem Platformy należy kontaktować się z &lt;span&gt;Centrum Wsparcia Klienta Platformy&lt;/span&gt;&lt;/span&gt;&lt;/span&gt;&lt;/span&gt;&lt;/p&gt;&lt;p&gt;&lt;span&gt;&lt;span&gt;&lt;span&gt;pod numerem 22 101 02 02, &lt;/span&gt;&lt;a href="mailto:cwk@platformazakupowa.pl"&gt;&lt;span&gt;cwk@platformazakupowa.pl&lt;/span&gt;&lt;/a&gt;&lt;span&gt;.&lt;/span&gt;&lt;/span&gt;&lt;/span&gt;&lt;/p&gt;&lt;p&gt;&lt;span&gt;&lt;span&gt;&lt;span&gt;Informacje dotyczące odpowiedzi na pytania, zmiany ogłoszenia, zmiany terminu składania ofert &lt;/span&gt;&lt;span&gt;Zamawiający&lt;/span&gt;&lt;span&gt; będzie zamieszczał na platformie &lt;/span&gt;&lt;span&gt;w sekcji „Komunikaty”.&lt;/span&gt;&lt;/span&gt;&lt;/span&gt;&lt;/p&gt;&lt;p&gt;&lt;span&gt;&lt;span&gt;&lt;span&gt;&lt;span&gt;Wykonawca, &lt;/span&gt;&lt;/span&gt;&lt;span&gt;przystępując do niniejszego postępowania o udzielenie zamówienia publicznego &lt;span&gt;akceptuje &lt;/span&gt;warunki korzystania z Platformy Zakupowej określone w Regulaminie platforma-zakupowa.pl dla Użytkowników (Wykonawców) zamieszczonym na stronie internetowej w zakładce „Regulamin" oraz uznaje go za wiążący,&lt;/span&gt;&lt;/span&gt;&lt;/span&gt;&lt;/p&gt;&lt;p&gt;&lt;span&gt;&lt;span&gt;&lt;span&gt;&lt;span&gt;Wykonawca&lt;/span&gt;&lt;/span&gt;&lt;span&gt; może zwrócić się do Zamawiającego o wyjaśnienie treści zapytania ofertowego.&lt;/span&gt; &lt;span&gt;Wykonawca jest związany ofertą przez okres &lt;/span&gt;&lt;span&gt;30 dni od upływu terminu składania ofert.&lt;/span&gt;&lt;/span&gt;&lt;/span&gt;&lt;/p&gt;&lt;p&gt;&lt;span&gt;&lt;span&gt;&lt;span&gt;W postępowaniu o udzielenie zamówienia komunikacja z Zamawiającym a Wykonawcami&lt;/span&gt;&lt;span&gt;  &lt;/span&gt;&lt;span&gt;oraz składanie oferty odbywa się przy użyciu środków komunikacji elektronicznej poprzez &lt;/span&gt;&lt;span&gt;Internetową Platformę zakupową.&lt;/span&gt;&lt;/span&gt;&lt;/span&gt;&lt;/p&gt;&lt;p&gt;&lt;span&gt; Adres strony prowadzonego postępowania: &lt;/span&gt;&lt;span&gt; &lt;/span&gt;&lt;a href="https://platformazakupowa.pl/transakcja/1223268"&gt;https://platformazakupowa.pl/transakcja/1223268&lt;/a&gt;&lt;/p&gt;&lt;p&gt;&lt;span&gt;&lt;span&gt;&lt;span&gt;Ofertę należy złożyć do &lt;/span&gt;&lt;span&gt;dnia&lt;span&gt; 03.12.2025 do godz. 10.00&lt;/span&gt;&lt;/span&gt;&lt;/span&gt;&lt;/span&gt;&lt;/p&gt;&lt;p&gt;&lt;span&gt;&lt;span&gt;&lt;span&gt; &lt;/span&gt;&lt;span&gt;Informację o wyborze Wykonawcy Zamawiający przekaże za pośrednictwem platformy  zakupowej.&lt;/span&gt;&lt;/span&gt;&lt;/span&gt;&lt;/p&gt;&lt;p&gt;&lt;span&gt;Oferty złożone po terminie nie będą rozpatrywane.&lt;/span&gt;&lt;/p&gt;&lt;p&gt;&lt;span&gt;Wykonawca może zmienić lub wycofać swoją ofertę, o ile oświadczenie o zmianie lub wycofaniu oferty zostanie doręczone Zamawiającemu przed upływem terminu składania ofert.&lt;/span&gt;&lt;/p&gt;&lt;p&gt;&lt;span&gt;&lt;span&gt;&lt;span&gt;Otwarcie ofert w dniu &lt;/span&gt;&lt;span&gt;03.12.2025 o godzinie 10.05&lt;/span&gt;&lt;/span&gt;&lt;/span&gt;&lt;/p&gt;&lt;p&gt;&lt;span&gt;Zamawiający nie dopuszcza podania ceny ofertowej i jej elementów w walutach obcych. Cena winna być podana w polskich jednostkach pieniężnych (PLN) jako cena ryczałtowa za całe zamówienie z podatkiem VAT 23%. Cenę oferty należy podać z dokładnością do dwóch miejsc po przecinku.&lt;/span&gt;&lt;/p&gt;&lt;p&gt;&lt;span&gt;&lt;br /&gt;&lt;/span&gt;&lt;/p&gt;&lt;p&gt;&lt;span&gt;&lt;span&gt;&lt;span&gt;Wykonawca zobowiązuje się do świadczenia usługi z należytą starannością, zgodnie z aktualnym poziomem wiedzy technicznej oraz zapewnienia kompetentnego Personelu do realizacji usługi, który będzie współpracował z osobami wskazanymi przez Zamawiającego. Wykonawca udziela Zamawiającemu &lt;/span&gt;&lt;span&gt;&lt;span&gt;gwarancji&lt;/span&gt;&lt;/span&gt;&lt;span&gt; na sprzęt &lt;/span&gt;&lt;span&gt;&lt;span&gt;na okres 12 miesięcy&lt;/span&gt;&lt;/span&gt;&lt;span&gt; &lt;/span&gt;&lt;span&gt;od daty protokołu zdawczo-odbiorczego. Gwarancja obejmuje wymianę wszystkich niezużywalnych części oraz pracę i dojazd serwisu.&lt;/span&gt;&lt;/span&gt;&lt;/span&gt;&lt;/p&gt;&lt;p&gt;&lt;span&gt;&lt;span&gt;&lt;span&gt;Oferty zostaną ocenione za pomocą systemu punktowego, zgodnie z poniższymi kryteriami&lt;/span&gt;&lt;span&gt;:&lt;/span&gt;&lt;/span&gt;&lt;/span&gt;&lt;/p&gt;&lt;p&gt;&lt;br /&gt;&lt;/p&gt;&lt;p&gt;&lt;span&gt;Nazwa kryterium&lt;/span&gt;&lt;span&gt;&lt;/span&gt;&lt;/p&gt;&lt;p&gt;&lt;span&gt; &lt;/span&gt;&lt;/p&gt;&lt;p&gt;&lt;span&gt; &lt;/span&gt;&lt;span&gt;Cena    waga &lt;/span&gt;100 %  &lt;/p&gt;&lt;p&gt;&lt;span&gt; &lt;/span&gt;&lt;/p&gt;&lt;p&gt;&lt;span&gt;Sposób punktowania&lt;/span&gt;&lt;span&gt;&lt;/span&gt;&lt;/p&gt;&lt;p&gt;&lt;span&gt; &lt;/span&gt;najniższa cena x 10 /cena oferty badanej    &lt;/p&gt;&lt;p&gt;&lt;span&gt;&lt;span&gt;&lt;/span&gt;&lt;/span&gt;&lt;/p&gt;&lt;p&gt;&lt;span&gt;Z Wykonawcą, którego oferta zostanie uznana przez Zamawiającego za ofertę najkorzystniejszą, zostanie podpisana umowa. Wraz z zapytaniem ofertowym, Wykonawca otrzymał od Zamawiającego &lt;/span&gt;&lt;span&gt;wzór umowy (zał. nr 2)&lt;/span&gt;&lt;span&gt; na wykonanie zamówienia.&lt;/span&gt;&lt;/p&gt;&lt;p&gt;&lt;span&gt;&lt;/span&gt;&lt;/p&gt;&lt;p&gt;&lt;span&gt;Zamawiający unieważnia postępowanie, jeżeli:&lt;/span&gt;&lt;/p&gt;&lt;p&gt;&lt;span&gt;1. nie złożono żadnej oferty niepodlegającej odrzuceniu,&lt;/span&gt;&lt;/p&gt;&lt;p&gt;&lt;span&gt;2. cena najkorzystniejszej oferty przewyższa kwotę, którą zamawiający może przeznaczyć na sfinansowanie zamówienia,&lt;/span&gt;&lt;/p&gt;&lt;p&gt;&lt;span&gt;3. wystąpiła istotna zmiana okoliczności powodująca, że prowadzenie postępowania lub wykonanie zamówienia nie leży w interesie zamawiającego,&lt;/span&gt;&lt;/p&gt;&lt;p&gt;&lt;span&gt;4.postępowanie obarczone jest wadą uniemożliwiającą zawarcie ważnej umowy,&lt;/span&gt;&lt;/p&gt;&lt;p&gt;&lt;span&gt;5.zamawiający może również unieważnić postępowanie bez podania przyczyny.&lt;/span&gt;&lt;/p&gt;&lt;p&gt;&lt;span&gt;Po wyborze oferty najkorzystniejszej Zamawiający ustali z Wykonawcą termin, formę i miejsce zawarcia umowy. Osoby reprezentujące Wykonawcę przy podpisywaniu umowy powinny posiadać dokumenty potwierdzające ich umocowanie do podpisania umowy, o ile umocowanie to nie będzie wynikać z dokumentów załączonych do oferty.&lt;/span&gt;&lt;/p&gt;&lt;p&gt;&lt;span&gt;Klauzula informacyjna RODO&lt;/span&gt;&lt;/p&gt;&lt;p&gt;&lt;span&gt;Administratorem, zobowiązanym do zapewnienia, aby przetwarzanie danych osobowych odbywało się zgodnie z przepisami jest Uniwersytet Wrocławski, pl. Uniwersytecki 1, 50-137 Wrocław;&lt;/span&gt;&lt;/p&gt;&lt;p&gt;&lt;span&gt;Administrator powołał inspektora ochrony danych, z którym można się skontaktować poprzez adres e-mail: iod@uwr.edu.pl;&lt;/span&gt;&lt;/p&gt;&lt;p&gt;&lt;span&gt;Dane przetwarzane będą przez Uniwersytet Wrocławski.&lt;/span&gt;&lt;/p&gt;&lt;p&gt;&lt;span&gt;Kategorie danych pozyskane przez Uniwersytet Wrocławski to imię i nazwisko, adres zamieszkania, dane kontaktowe, dane służbowe;&lt;/span&gt;&lt;/p&gt;&lt;p&gt;&lt;span&gt; Dane mogą zostać udostępnione jedynie organom lub podmiotom publicznym uprawnionym do uzyskania danych na podstawie obowiązujących przepisów prawa oraz podmiotom, z którymi Uniwersytet Wrocławski zawarł stosowne umowy powierzenia przetwarzania;&lt;/span&gt;&lt;/p&gt;&lt;p&gt;&lt;span&gt;Dane będą przechowywane przez okres niezbędny do realizacji zawartej umowy, a po tym czasie przez okres oraz w zakresie wymaganym przez przepisy prawa powszechnie obowiązującego lub dla zabezpieczenia i dochodzenia ewentualnych roszczeń;&lt;/span&gt;&lt;/p&gt;&lt;p&gt;&lt;span&gt;Wykonawca ma prawo dostępu do danych osobowych, ich sprostowania, usunięcia lub ograniczenia przetwarzania oraz prawo wniesienia sprzeciwu wobec przetwarzania danych. Uprawnienia te mogą być jednak ograniczone przez szczególny przepis prawa;&lt;/span&gt;&lt;/p&gt;&lt;p&gt;&lt;span&gt;Wykonawca ma prawo wniesienia skargi do Prezesa Urzędu Ochrony Danych Osobowych;&lt;/span&gt;&lt;/p&gt;&lt;p&gt;&lt;span&gt;Podanie danych osobowych jest dobrowolne, jednak ich niepodanie uniemożliwi prowadzenie korespondencji oraz zawarcie i realizację umowy.&lt;/span&gt;&lt;/p&gt;&lt;p&gt;&lt;span&gt; Dane nie będą poddawane zautomatyzowanemu podejmowaniu decyzji.&lt;/span&gt;&lt;/p&gt;&lt;p&gt;&lt;span&gt;&lt;br /&gt;&lt;/span&gt;&lt;/p&gt;&lt;p&gt;&lt;span&gt;Postępowanie prowadzone jest z wyłączeniem stosowania przepisów ustawy z dnia 11 września&lt;/span&gt;&lt;/p&gt;&lt;p&gt;&lt;span&gt;&lt;/span&gt;&lt;/p&gt;&lt;p&gt;&lt;span&gt;2019 r. – Prawo zamówień publicznych (tekst jednolity Dz. U. z 2024 r., poz.1320) z uwagi na wartość zamówienia poniżej kwoty 130.000 zł netto w związku z art. 2 ust. 1 pkt 1 ww. ustawy. &lt;/span&gt;&lt;span&gt;Postępowanie o udzielenie zamówienia prowadzone jest na zasadach wewnętrznego Regulaminu Udzielania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</si>
</sst>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a231651c3c8de721b527f48ff1b7792.pdf" TargetMode="External"/><Relationship Id="rId_hyperlink_2" Type="http://schemas.openxmlformats.org/officeDocument/2006/relationships/hyperlink" Target="https://platformazakupowa.pl/file/get_new/0310296aa8c49bf2b311ee49b246463c.pdf" TargetMode="External"/><Relationship Id="rId_hyperlink_3" Type="http://schemas.openxmlformats.org/officeDocument/2006/relationships/hyperlink" Target="https://platformazakupowa.pl/file/get_new/4938d1334599bd63aec8456e7d788413.pdf" TargetMode="External"/><Relationship Id="rId_hyperlink_4" Type="http://schemas.openxmlformats.org/officeDocument/2006/relationships/hyperlink" Target="https://platformazakupowa.pl/file/get_new/b83f5bb6d1019a6cceaf648969dc6932.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8"/>
  <sheetViews>
    <sheetView tabSelected="1" workbookViewId="0" showGridLines="true" showRowColHeaders="1">
      <selection activeCell="E38" sqref="E3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1223268</v>
      </c>
      <c r="C2" s="6" t="s">
        <v>3</v>
      </c>
      <c r="G2" s="3" t="s">
        <v>4</v>
      </c>
      <c r="H2" s="2"/>
      <c r="I2" s="11"/>
    </row>
    <row r="5" spans="1:27">
      <c r="A5" s="4" t="s">
        <v>5</v>
      </c>
      <c r="B5" s="4" t="s">
        <v>0</v>
      </c>
      <c r="C5" s="4" t="s">
        <v>6</v>
      </c>
      <c r="D5" s="4" t="s">
        <v>7</v>
      </c>
      <c r="E5" s="4" t="s">
        <v>8</v>
      </c>
    </row>
    <row r="6" spans="1:27">
      <c r="A6" s="6">
        <v>1</v>
      </c>
      <c r="B6" s="6">
        <v>4015911</v>
      </c>
      <c r="C6" s="6" t="s">
        <v>9</v>
      </c>
      <c r="D6" s="6" t="s">
        <v>10</v>
      </c>
      <c r="E6" s="11"/>
    </row>
    <row r="7" spans="1:27">
      <c r="A7" s="6">
        <v>2</v>
      </c>
      <c r="B7" s="6">
        <v>4015912</v>
      </c>
      <c r="C7" s="6" t="s">
        <v>11</v>
      </c>
      <c r="D7" s="6" t="s">
        <v>12</v>
      </c>
      <c r="E7" s="11"/>
    </row>
    <row r="8" spans="1:27">
      <c r="A8" s="6">
        <v>3</v>
      </c>
      <c r="B8" s="6">
        <v>4015913</v>
      </c>
      <c r="C8" s="6" t="s">
        <v>13</v>
      </c>
      <c r="D8" s="6" t="s">
        <v>14</v>
      </c>
      <c r="E8" s="11"/>
    </row>
    <row r="9" spans="1:27">
      <c r="A9" s="6">
        <v>4</v>
      </c>
      <c r="B9" s="6">
        <v>4015914</v>
      </c>
      <c r="C9" s="6" t="s">
        <v>15</v>
      </c>
      <c r="D9" s="6" t="s">
        <v>16</v>
      </c>
      <c r="E9" s="11"/>
    </row>
    <row r="10" spans="1:27">
      <c r="A10" s="6">
        <v>5</v>
      </c>
      <c r="B10" s="6">
        <v>4016706</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2154256</v>
      </c>
      <c r="C14" s="6" t="s">
        <v>26</v>
      </c>
      <c r="D14" s="6" t="s">
        <v>27</v>
      </c>
      <c r="E14" s="6">
        <v>10.0</v>
      </c>
      <c r="F14" s="6" t="s">
        <v>28</v>
      </c>
      <c r="G14" s="14"/>
      <c r="H14" s="13" t="s">
        <v>29</v>
      </c>
      <c r="I14" s="11" t="s">
        <v>30</v>
      </c>
    </row>
    <row r="15" spans="1:27">
      <c r="A15" s="6">
        <v>2</v>
      </c>
      <c r="B15" s="6">
        <v>2154527</v>
      </c>
      <c r="C15" s="6" t="s">
        <v>31</v>
      </c>
      <c r="D15" s="6" t="s">
        <v>27</v>
      </c>
      <c r="E15" s="6">
        <v>5.0</v>
      </c>
      <c r="F15" s="6" t="s">
        <v>28</v>
      </c>
      <c r="G15" s="14"/>
      <c r="H15" s="13" t="s">
        <v>29</v>
      </c>
      <c r="I15" s="11" t="s">
        <v>30</v>
      </c>
    </row>
    <row r="16" spans="1:27">
      <c r="A16" s="6">
        <v>3</v>
      </c>
      <c r="B16" s="6">
        <v>2154528</v>
      </c>
      <c r="C16" s="6" t="s">
        <v>32</v>
      </c>
      <c r="D16" s="6" t="s">
        <v>27</v>
      </c>
      <c r="E16" s="6">
        <v>2.0</v>
      </c>
      <c r="F16" s="6" t="s">
        <v>28</v>
      </c>
      <c r="G16" s="14"/>
      <c r="H16" s="13" t="s">
        <v>29</v>
      </c>
      <c r="I16" s="11" t="s">
        <v>30</v>
      </c>
    </row>
    <row r="17" spans="1:27">
      <c r="A17" s="6">
        <v>4</v>
      </c>
      <c r="B17" s="6">
        <v>2154529</v>
      </c>
      <c r="C17" s="6" t="s">
        <v>33</v>
      </c>
      <c r="D17" s="6" t="s">
        <v>27</v>
      </c>
      <c r="E17" s="6">
        <v>3.0</v>
      </c>
      <c r="F17" s="6" t="s">
        <v>28</v>
      </c>
      <c r="G17" s="14"/>
      <c r="H17" s="13" t="s">
        <v>29</v>
      </c>
      <c r="I17" s="11" t="s">
        <v>30</v>
      </c>
    </row>
    <row r="18" spans="1:27">
      <c r="A18" s="6">
        <v>5</v>
      </c>
      <c r="B18" s="6">
        <v>2154530</v>
      </c>
      <c r="C18" s="6" t="s">
        <v>34</v>
      </c>
      <c r="D18" s="6" t="s">
        <v>27</v>
      </c>
      <c r="E18" s="6">
        <v>3.0</v>
      </c>
      <c r="F18" s="6" t="s">
        <v>28</v>
      </c>
      <c r="G18" s="14"/>
      <c r="H18" s="13" t="s">
        <v>29</v>
      </c>
      <c r="I18" s="11" t="s">
        <v>30</v>
      </c>
    </row>
    <row r="19" spans="1:27">
      <c r="A19" s="6">
        <v>6</v>
      </c>
      <c r="B19" s="6">
        <v>2154531</v>
      </c>
      <c r="C19" s="6" t="s">
        <v>35</v>
      </c>
      <c r="D19" s="6" t="s">
        <v>27</v>
      </c>
      <c r="E19" s="6">
        <v>3.0</v>
      </c>
      <c r="F19" s="6" t="s">
        <v>28</v>
      </c>
      <c r="G19" s="14"/>
      <c r="H19" s="13" t="s">
        <v>29</v>
      </c>
      <c r="I19" s="11" t="s">
        <v>30</v>
      </c>
    </row>
    <row r="20" spans="1:27">
      <c r="A20" s="6">
        <v>7</v>
      </c>
      <c r="B20" s="6">
        <v>2154532</v>
      </c>
      <c r="C20" s="6" t="s">
        <v>36</v>
      </c>
      <c r="D20" s="6" t="s">
        <v>27</v>
      </c>
      <c r="E20" s="6">
        <v>2.0</v>
      </c>
      <c r="F20" s="6" t="s">
        <v>28</v>
      </c>
      <c r="G20" s="14"/>
      <c r="H20" s="13" t="s">
        <v>29</v>
      </c>
      <c r="I20" s="11" t="s">
        <v>30</v>
      </c>
    </row>
    <row r="21" spans="1:27">
      <c r="A21" s="6">
        <v>8</v>
      </c>
      <c r="B21" s="6">
        <v>2154534</v>
      </c>
      <c r="C21" s="6" t="s">
        <v>37</v>
      </c>
      <c r="D21" s="6" t="s">
        <v>27</v>
      </c>
      <c r="E21" s="6">
        <v>2.0</v>
      </c>
      <c r="F21" s="6" t="s">
        <v>28</v>
      </c>
      <c r="G21" s="14"/>
      <c r="H21" s="13" t="s">
        <v>29</v>
      </c>
      <c r="I21" s="11" t="s">
        <v>30</v>
      </c>
    </row>
    <row r="22" spans="1:27">
      <c r="A22" s="6">
        <v>9</v>
      </c>
      <c r="B22" s="6">
        <v>2154535</v>
      </c>
      <c r="C22" s="6" t="s">
        <v>38</v>
      </c>
      <c r="D22" s="6" t="s">
        <v>27</v>
      </c>
      <c r="E22" s="6">
        <v>2.0</v>
      </c>
      <c r="F22" s="6" t="s">
        <v>28</v>
      </c>
      <c r="G22" s="14"/>
      <c r="H22" s="13" t="s">
        <v>29</v>
      </c>
      <c r="I22" s="11" t="s">
        <v>30</v>
      </c>
    </row>
    <row r="23" spans="1:27">
      <c r="A23" s="6">
        <v>10</v>
      </c>
      <c r="B23" s="6">
        <v>2154536</v>
      </c>
      <c r="C23" s="6" t="s">
        <v>39</v>
      </c>
      <c r="D23" s="6" t="s">
        <v>27</v>
      </c>
      <c r="E23" s="6">
        <v>1.0</v>
      </c>
      <c r="F23" s="6" t="s">
        <v>28</v>
      </c>
      <c r="G23" s="14"/>
      <c r="H23" s="13" t="s">
        <v>29</v>
      </c>
      <c r="I23" s="11" t="s">
        <v>30</v>
      </c>
    </row>
    <row r="24" spans="1:27">
      <c r="A24" s="6">
        <v>11</v>
      </c>
      <c r="B24" s="6">
        <v>2154537</v>
      </c>
      <c r="C24" s="6" t="s">
        <v>40</v>
      </c>
      <c r="D24" s="6" t="s">
        <v>27</v>
      </c>
      <c r="E24" s="6">
        <v>6.0</v>
      </c>
      <c r="F24" s="6" t="s">
        <v>28</v>
      </c>
      <c r="G24" s="14"/>
      <c r="H24" s="13" t="s">
        <v>29</v>
      </c>
      <c r="I24" s="11" t="s">
        <v>30</v>
      </c>
    </row>
    <row r="25" spans="1:27">
      <c r="A25" s="6">
        <v>12</v>
      </c>
      <c r="B25" s="6">
        <v>2154538</v>
      </c>
      <c r="C25" s="6" t="s">
        <v>41</v>
      </c>
      <c r="D25" s="6" t="s">
        <v>27</v>
      </c>
      <c r="E25" s="6">
        <v>15.0</v>
      </c>
      <c r="F25" s="6" t="s">
        <v>28</v>
      </c>
      <c r="G25" s="14"/>
      <c r="H25" s="13" t="s">
        <v>29</v>
      </c>
      <c r="I25" s="11" t="s">
        <v>30</v>
      </c>
    </row>
    <row r="26" spans="1:27">
      <c r="F26" s="6" t="s">
        <v>42</v>
      </c>
      <c r="G26">
        <f>SUMPRODUCT(E14:E25, G14:G25)</f>
      </c>
    </row>
    <row r="28" spans="1:27">
      <c r="A28" s="3" t="s">
        <v>43</v>
      </c>
      <c r="B28" s="8"/>
      <c r="C28" s="8"/>
      <c r="D28" s="8"/>
      <c r="E28" s="9"/>
      <c r="F28" s="15"/>
    </row>
    <row r="29" spans="1:27">
      <c r="A29" s="6" t="s">
        <v>5</v>
      </c>
      <c r="B29" s="6" t="s">
        <v>0</v>
      </c>
      <c r="C29" s="6" t="s">
        <v>44</v>
      </c>
      <c r="D29" s="5" t="s">
        <v>45</v>
      </c>
      <c r="E29" s="17"/>
      <c r="F29" s="15"/>
    </row>
    <row r="30" spans="1:27">
      <c r="A30" s="1">
        <v>1</v>
      </c>
      <c r="B30" s="1">
        <v>1223268</v>
      </c>
      <c r="C30" s="1" t="s">
        <v>46</v>
      </c>
      <c r="D30" s="16" t="s">
        <v>47</v>
      </c>
      <c r="E30" s="16"/>
    </row>
    <row r="31" spans="1:27">
      <c r="A31" s="1">
        <v>2</v>
      </c>
      <c r="B31" s="1">
        <v>1223268</v>
      </c>
      <c r="C31" s="1" t="s">
        <v>46</v>
      </c>
      <c r="D31" s="16" t="s">
        <v>48</v>
      </c>
      <c r="E31" s="16"/>
    </row>
    <row r="32" spans="1:27">
      <c r="A32" s="1">
        <v>3</v>
      </c>
      <c r="B32" s="1">
        <v>1223268</v>
      </c>
      <c r="C32" s="1" t="s">
        <v>46</v>
      </c>
      <c r="D32" s="16" t="s">
        <v>49</v>
      </c>
      <c r="E32" s="16"/>
    </row>
    <row r="33" spans="1:27">
      <c r="A33" s="1">
        <v>4</v>
      </c>
      <c r="B33" s="1">
        <v>1223268</v>
      </c>
      <c r="C33" s="1" t="s">
        <v>46</v>
      </c>
      <c r="D33" s="16" t="s">
        <v>50</v>
      </c>
      <c r="E33" s="16"/>
    </row>
    <row r="37" spans="1:27">
      <c r="A37" s="3" t="s">
        <v>46</v>
      </c>
      <c r="B37" s="8"/>
      <c r="C37" s="8"/>
      <c r="D37" s="8"/>
      <c r="E37" s="18"/>
      <c r="F37" s="15"/>
    </row>
    <row r="38" spans="1:27">
      <c r="A38" s="10" t="s">
        <v>51</v>
      </c>
      <c r="B38" s="8"/>
      <c r="C38" s="8"/>
      <c r="D38" s="8"/>
      <c r="E38" s="18"/>
      <c r="F3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8:E28"/>
    <mergeCell ref="D29:E29"/>
    <mergeCell ref="D30:E30"/>
    <mergeCell ref="D31:E31"/>
    <mergeCell ref="D32:E32"/>
    <mergeCell ref="D33:E33"/>
    <mergeCell ref="A37:E37"/>
    <mergeCell ref="A38:E38"/>
  </mergeCells>
  <dataValidations count="3">
    <dataValidation type="decimal" errorStyle="stop" operator="between" allowBlank="1" showDropDown="1" showInputMessage="1" showErrorMessage="1" errorTitle="Error" error="Nieprawidłowa wartość" sqref="G14:G25">
      <formula1>0.01</formula1>
      <formula2>100000000</formula2>
    </dataValidation>
    <dataValidation type="list" errorStyle="stop" operator="between" allowBlank="0" showDropDown="0" showInputMessage="1" showErrorMessage="1" errorTitle="Error" error="Nieprawidłowa wartość" sqref="H14:H25">
      <formula1>"23%,8%,7%,5%,0%,nie podlega,zw.,"</formula1>
    </dataValidation>
    <dataValidation type="list" errorStyle="stop" operator="between" allowBlank="0" showDropDown="0" showInputMessage="1" showErrorMessage="1" errorTitle="Error" error="Nieprawidłowa wartość" sqref="I14:I25">
      <formula1>"USD,PLN,EUR,"</formula1>
    </dataValidation>
  </dataValidations>
  <hyperlinks>
    <hyperlink ref="D30" r:id="rId_hyperlink_1"/>
    <hyperlink ref="D31" r:id="rId_hyperlink_2"/>
    <hyperlink ref="D32" r:id="rId_hyperlink_3"/>
    <hyperlink ref="D33"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2026-03-26T08:32:34+01:00</dcterms:created>
  <dcterms:modified xsi:type="dcterms:W3CDTF">2026-03-26T08:32:34+01:00</dcterms:modified>
  <dc:title>Untitled Spreadsheet</dc:title>
  <dc:description/>
  <dc:subject/>
  <cp:keywords/>
  <cp:category/>
</cp:coreProperties>
</file>