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s2003\USERDATA\$DUPLICATE-1308\Pulpit\ZP_PROW_122_Zakup_mięsa\"/>
    </mc:Choice>
  </mc:AlternateContent>
  <bookViews>
    <workbookView xWindow="0" yWindow="0" windowWidth="12645" windowHeight="982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1" l="1"/>
  <c r="I37" i="1"/>
  <c r="J39" i="1" l="1"/>
  <c r="K39" i="1" s="1"/>
  <c r="J37" i="1"/>
  <c r="K37" i="1" s="1"/>
  <c r="I25" i="1"/>
  <c r="J25" i="1" s="1"/>
  <c r="I43" i="1"/>
  <c r="H43" i="1"/>
  <c r="I42" i="1"/>
  <c r="H42" i="1"/>
  <c r="I41" i="1"/>
  <c r="H41" i="1"/>
  <c r="I40" i="1"/>
  <c r="H40" i="1"/>
  <c r="I38" i="1"/>
  <c r="H38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4" i="1"/>
  <c r="H24" i="1"/>
  <c r="I22" i="1"/>
  <c r="H22" i="1"/>
  <c r="I21" i="1"/>
  <c r="H21" i="1"/>
  <c r="I20" i="1"/>
  <c r="H20" i="1"/>
  <c r="I19" i="1"/>
  <c r="H19" i="1"/>
  <c r="I18" i="1"/>
  <c r="H18" i="1"/>
  <c r="I17" i="1"/>
  <c r="H17" i="1"/>
  <c r="I14" i="1"/>
  <c r="H14" i="1"/>
  <c r="K25" i="1" l="1"/>
  <c r="J43" i="1"/>
  <c r="K43" i="1" s="1"/>
  <c r="I44" i="1"/>
  <c r="J14" i="1"/>
  <c r="J18" i="1"/>
  <c r="K18" i="1" s="1"/>
  <c r="J20" i="1"/>
  <c r="K20" i="1" s="1"/>
  <c r="J22" i="1"/>
  <c r="K22" i="1" s="1"/>
  <c r="J26" i="1"/>
  <c r="K26" i="1" s="1"/>
  <c r="J28" i="1"/>
  <c r="K28" i="1" s="1"/>
  <c r="J30" i="1"/>
  <c r="K30" i="1" s="1"/>
  <c r="J32" i="1"/>
  <c r="K32" i="1" s="1"/>
  <c r="J34" i="1"/>
  <c r="K34" i="1" s="1"/>
  <c r="J36" i="1"/>
  <c r="K36" i="1" s="1"/>
  <c r="J40" i="1"/>
  <c r="K40" i="1" s="1"/>
  <c r="J42" i="1"/>
  <c r="K42" i="1" s="1"/>
  <c r="J17" i="1"/>
  <c r="K17" i="1" s="1"/>
  <c r="J19" i="1"/>
  <c r="K19" i="1" s="1"/>
  <c r="J21" i="1"/>
  <c r="K21" i="1" s="1"/>
  <c r="J24" i="1"/>
  <c r="K24" i="1" s="1"/>
  <c r="J27" i="1"/>
  <c r="K27" i="1" s="1"/>
  <c r="J29" i="1"/>
  <c r="K29" i="1" s="1"/>
  <c r="J31" i="1"/>
  <c r="K31" i="1" s="1"/>
  <c r="J33" i="1"/>
  <c r="K33" i="1" s="1"/>
  <c r="J35" i="1"/>
  <c r="K35" i="1" s="1"/>
  <c r="J38" i="1"/>
  <c r="K38" i="1" s="1"/>
  <c r="J41" i="1"/>
  <c r="K41" i="1" s="1"/>
  <c r="J44" i="1" l="1"/>
  <c r="K14" i="1"/>
  <c r="K44" i="1" s="1"/>
</calcChain>
</file>

<file path=xl/sharedStrings.xml><?xml version="1.0" encoding="utf-8"?>
<sst xmlns="http://schemas.openxmlformats.org/spreadsheetml/2006/main" count="111" uniqueCount="76">
  <si>
    <t>Załącznik nr 1A</t>
  </si>
  <si>
    <t>do „Specyfikacji Warunków Zamówienia” nr /ZP/PROW/122/2024</t>
  </si>
  <si>
    <t>Prowod Sp. z o.o.</t>
  </si>
  <si>
    <t>ul. Rynek 4, 46-082 Kup</t>
  </si>
  <si>
    <t>Postępowanie o udzielenie zamówienia publicznego nr /ZP/PROW/122/2024</t>
  </si>
  <si>
    <t xml:space="preserve"> „Dostawy mięsa do Stołówki w Dobrzeniu Wielkim przez okres 12 miesięcy”</t>
  </si>
  <si>
    <t>Lp.</t>
  </si>
  <si>
    <t>Nazwa artykułu</t>
  </si>
  <si>
    <t>J. miary</t>
  </si>
  <si>
    <t>Cena jedn.netto w zł</t>
  </si>
  <si>
    <t>Stawka podatku VAT</t>
  </si>
  <si>
    <t>Cena jedn.brutto w zł (suma iloczynu kolumn 5 i 6)</t>
  </si>
  <si>
    <t xml:space="preserve">Wartość netto w zł (iloczyn kolumny 4 i 5 ) </t>
  </si>
  <si>
    <t>Wartość podatku VAT(iloczyn kolumny 6 i 8)</t>
  </si>
  <si>
    <t>Wartość brutto w zł (suma kolumn 8 i 9)</t>
  </si>
  <si>
    <t>kg</t>
  </si>
  <si>
    <t>kg.</t>
  </si>
  <si>
    <t>-</t>
  </si>
  <si>
    <t>boczek</t>
  </si>
  <si>
    <t>filet z kurczaka</t>
  </si>
  <si>
    <t>filet z piersi indyka</t>
  </si>
  <si>
    <t>kiełbasy</t>
  </si>
  <si>
    <t>kości</t>
  </si>
  <si>
    <t>kurczak tuszka</t>
  </si>
  <si>
    <t>nogi z kaczki</t>
  </si>
  <si>
    <t>podgardle wędzone</t>
  </si>
  <si>
    <t>polędwica wieprzowa</t>
  </si>
  <si>
    <t>schab wieprzowy</t>
  </si>
  <si>
    <t>słonina</t>
  </si>
  <si>
    <t>szynka drobiowa</t>
  </si>
  <si>
    <t>udko z kurczaka wędzone</t>
  </si>
  <si>
    <t>wątroba drobiowa</t>
  </si>
  <si>
    <t>flaki wołowe</t>
  </si>
  <si>
    <t>salami</t>
  </si>
  <si>
    <t>szynka wieprzowa b/k</t>
  </si>
  <si>
    <t>łopatka wieprzowa b/k</t>
  </si>
  <si>
    <t>kaczka - tusza</t>
  </si>
  <si>
    <t>karkówka wieprzowa b/k</t>
  </si>
  <si>
    <t>żeberka wieprzowe</t>
  </si>
  <si>
    <t>wątroba wieprzowa</t>
  </si>
  <si>
    <t>porcja rosołowa drobiowa</t>
  </si>
  <si>
    <t>Szacowana Ilość</t>
  </si>
  <si>
    <t>WARTOŚĆ SUMARYCZNA PRODUKTÓW BRUTTO</t>
  </si>
  <si>
    <t>(wartość tą Wykonawca winien wpisać do formularza oferty jako cenę oferty)</t>
  </si>
  <si>
    <t xml:space="preserve"> PRZEZ OSOBĘ UPRAWNIONĄ DO REPREZENTOWANIA WYKONAWCY LUB OSOBĘ UPOWAŻNIONĄ</t>
  </si>
  <si>
    <t>DO WYSTĘPOWANIA W JEGO IMIENIU.</t>
  </si>
  <si>
    <t xml:space="preserve">ćwiartka z kurczaka </t>
  </si>
  <si>
    <t>właściwości/specyfikacja</t>
  </si>
  <si>
    <t xml:space="preserve">surowy i parzony </t>
  </si>
  <si>
    <t>Mięso wołowe bez kości, bez skóry, bez tłuszczu</t>
  </si>
  <si>
    <t>filet z piersi indyka klasa A nie mrożony</t>
  </si>
  <si>
    <t xml:space="preserve">kości </t>
  </si>
  <si>
    <t>wieprzowe</t>
  </si>
  <si>
    <t>wołowe</t>
  </si>
  <si>
    <t xml:space="preserve">szynka (wędliny) </t>
  </si>
  <si>
    <t>o zawartości mięsa wieprzowego nie mniej niż 63 %</t>
  </si>
  <si>
    <t>filet z piersi z kurcząt kl A CPV – 15112100-7 (świeży drób)</t>
  </si>
  <si>
    <t xml:space="preserve">boczek w plastrach </t>
  </si>
  <si>
    <t>boczek w kostkę</t>
  </si>
  <si>
    <t xml:space="preserve">uda z kurczaka </t>
  </si>
  <si>
    <t xml:space="preserve">udka trybowane </t>
  </si>
  <si>
    <t>drobiowe ze skórą</t>
  </si>
  <si>
    <t>pałki z kurczaka</t>
  </si>
  <si>
    <t>polędwica wołowa</t>
  </si>
  <si>
    <t>mięso drobiowe uzyskane z tuszek kurcząt, zawierające udo i podudzie bez kości grzbietowej minimum 350 g sztuka</t>
  </si>
  <si>
    <t>cięte wyczyszczone</t>
  </si>
  <si>
    <t>minimum 63% mięsa</t>
  </si>
  <si>
    <t>minimum 80% mięsa</t>
  </si>
  <si>
    <t>ok 300 g sztuka</t>
  </si>
  <si>
    <t>nie mniejsza niż 2kg</t>
  </si>
  <si>
    <t>szynka wędliny</t>
  </si>
  <si>
    <t>o zawartrości mięsa nie mniej niż 80 %</t>
  </si>
  <si>
    <t>o zawartości mięsa  nie mniej niż 63 %</t>
  </si>
  <si>
    <t>o zawartości mięsa nie mniej niż 80%</t>
  </si>
  <si>
    <r>
      <t xml:space="preserve">NINIEJSZY PLIK POWINIEN ZOSTAĆ PODPISANY </t>
    </r>
    <r>
      <rPr>
        <b/>
        <sz val="9"/>
        <color theme="1"/>
        <rFont val="Cambria"/>
        <family val="1"/>
        <charset val="238"/>
      </rPr>
      <t>PODPISEM ELEKTRONICZNYM ,</t>
    </r>
  </si>
  <si>
    <t>Dokument należy podpisać zgodnie z Rozporządzeniem Prezesa Rady Ministrów z dnia 30 grudnia 2020 r. w sprawie sposobu sporządzania i przekazywania informacji oraz wymagań technicznych dla dokumentów elektronicznych oraz środków komunikacji elektronicznej w postępowaniu o udzielenie zamówienia publicznego lub konkursie.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</si>
</sst>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mbria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b/>
      <sz val="9"/>
      <color theme="1"/>
      <name val="Cambria"/>
      <family val="1"/>
      <charset val="238"/>
    </font>
    <font>
      <i/>
      <sz val="10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topLeftCell="A39" workbookViewId="0">
      <selection activeCell="F56" sqref="F56:K56"/>
    </sheetView>
  </sheetViews>
  <sheetFormatPr defaultRowHeight="15" x14ac:dyDescent="0.25"/>
  <cols>
    <col min="1" max="1" width="6.28515625" customWidth="1"/>
    <col min="2" max="3" width="32.5703125" customWidth="1"/>
    <col min="5" max="5" width="12" customWidth="1"/>
    <col min="10" max="10" width="11" customWidth="1"/>
    <col min="11" max="11" width="11.42578125" customWidth="1"/>
  </cols>
  <sheetData>
    <row r="1" spans="1:11" x14ac:dyDescent="0.25">
      <c r="A1" t="s">
        <v>0</v>
      </c>
    </row>
    <row r="2" spans="1:11" x14ac:dyDescent="0.25">
      <c r="A2" t="s">
        <v>1</v>
      </c>
    </row>
    <row r="4" spans="1:11" ht="15.75" x14ac:dyDescent="0.25">
      <c r="F4" s="1" t="s">
        <v>2</v>
      </c>
    </row>
    <row r="5" spans="1:11" ht="15.75" x14ac:dyDescent="0.25">
      <c r="F5" s="1" t="s">
        <v>3</v>
      </c>
    </row>
    <row r="6" spans="1:11" ht="15.75" x14ac:dyDescent="0.25">
      <c r="F6" s="1" t="s">
        <v>4</v>
      </c>
    </row>
    <row r="7" spans="1:11" ht="15.75" x14ac:dyDescent="0.25">
      <c r="F7" s="1" t="s">
        <v>5</v>
      </c>
    </row>
    <row r="10" spans="1:11" ht="89.25" x14ac:dyDescent="0.25">
      <c r="A10" s="2" t="s">
        <v>6</v>
      </c>
      <c r="B10" s="3" t="s">
        <v>7</v>
      </c>
      <c r="C10" s="3" t="s">
        <v>47</v>
      </c>
      <c r="D10" s="2" t="s">
        <v>8</v>
      </c>
      <c r="E10" s="2" t="s">
        <v>41</v>
      </c>
      <c r="F10" s="2" t="s">
        <v>9</v>
      </c>
      <c r="G10" s="2" t="s">
        <v>10</v>
      </c>
      <c r="H10" s="2" t="s">
        <v>11</v>
      </c>
      <c r="I10" s="2" t="s">
        <v>12</v>
      </c>
      <c r="J10" s="2" t="s">
        <v>13</v>
      </c>
      <c r="K10" s="2" t="s">
        <v>14</v>
      </c>
    </row>
    <row r="11" spans="1:11" x14ac:dyDescent="0.25">
      <c r="A11" s="2">
        <v>1</v>
      </c>
      <c r="B11" s="2">
        <v>2</v>
      </c>
      <c r="C11" s="2"/>
      <c r="D11" s="2">
        <v>3</v>
      </c>
      <c r="E11" s="2">
        <v>4</v>
      </c>
      <c r="F11" s="2">
        <v>5</v>
      </c>
      <c r="G11" s="2">
        <v>6</v>
      </c>
      <c r="H11" s="2">
        <v>7</v>
      </c>
      <c r="I11" s="2">
        <v>8</v>
      </c>
      <c r="J11" s="2">
        <v>9</v>
      </c>
      <c r="K11" s="2">
        <v>10</v>
      </c>
    </row>
    <row r="12" spans="1:1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x14ac:dyDescent="0.25">
      <c r="A14" s="2">
        <v>1</v>
      </c>
      <c r="B14" s="4" t="s">
        <v>18</v>
      </c>
      <c r="C14" s="4"/>
      <c r="D14" s="5" t="s">
        <v>15</v>
      </c>
      <c r="E14" s="10">
        <v>300</v>
      </c>
      <c r="F14" s="5"/>
      <c r="G14" s="6"/>
      <c r="H14" s="7">
        <f t="shared" ref="H14:H24" si="0">F14+F14*G14</f>
        <v>0</v>
      </c>
      <c r="I14" s="7">
        <f t="shared" ref="I14:I43" si="1">E14*F14</f>
        <v>0</v>
      </c>
      <c r="J14" s="7">
        <f t="shared" ref="J14:J43" si="2">G14*I14</f>
        <v>0</v>
      </c>
      <c r="K14" s="7">
        <f t="shared" ref="K14:K43" si="3">I14+J14</f>
        <v>0</v>
      </c>
    </row>
    <row r="15" spans="1:11" x14ac:dyDescent="0.25">
      <c r="A15" s="2">
        <v>2</v>
      </c>
      <c r="B15" s="4" t="s">
        <v>57</v>
      </c>
      <c r="C15" s="4" t="s">
        <v>48</v>
      </c>
      <c r="D15" s="5" t="s">
        <v>15</v>
      </c>
      <c r="E15" s="10">
        <v>250</v>
      </c>
      <c r="F15" s="5"/>
      <c r="G15" s="6"/>
      <c r="H15" s="7"/>
      <c r="I15" s="7"/>
      <c r="J15" s="7"/>
      <c r="K15" s="7"/>
    </row>
    <row r="16" spans="1:11" x14ac:dyDescent="0.25">
      <c r="A16" s="2">
        <v>3</v>
      </c>
      <c r="B16" s="4" t="s">
        <v>58</v>
      </c>
      <c r="C16" s="4"/>
      <c r="D16" s="5" t="s">
        <v>15</v>
      </c>
      <c r="E16" s="10">
        <v>100</v>
      </c>
      <c r="F16" s="5"/>
      <c r="G16" s="6"/>
      <c r="H16" s="7"/>
      <c r="I16" s="7"/>
      <c r="J16" s="7"/>
      <c r="K16" s="7"/>
    </row>
    <row r="17" spans="1:11" ht="38.25" x14ac:dyDescent="0.25">
      <c r="A17" s="2">
        <v>4</v>
      </c>
      <c r="B17" s="4" t="s">
        <v>46</v>
      </c>
      <c r="C17" s="4" t="s">
        <v>64</v>
      </c>
      <c r="D17" s="5" t="s">
        <v>15</v>
      </c>
      <c r="E17" s="10">
        <v>1700</v>
      </c>
      <c r="F17" s="5"/>
      <c r="G17" s="6"/>
      <c r="H17" s="7">
        <f t="shared" si="0"/>
        <v>0</v>
      </c>
      <c r="I17" s="7">
        <f t="shared" si="1"/>
        <v>0</v>
      </c>
      <c r="J17" s="7">
        <f t="shared" si="2"/>
        <v>0</v>
      </c>
      <c r="K17" s="7">
        <f t="shared" si="3"/>
        <v>0</v>
      </c>
    </row>
    <row r="18" spans="1:11" ht="25.5" x14ac:dyDescent="0.25">
      <c r="A18" s="2">
        <v>5</v>
      </c>
      <c r="B18" s="4" t="s">
        <v>19</v>
      </c>
      <c r="C18" s="4" t="s">
        <v>56</v>
      </c>
      <c r="D18" s="5" t="s">
        <v>15</v>
      </c>
      <c r="E18" s="10">
        <v>7349.991</v>
      </c>
      <c r="F18" s="5"/>
      <c r="G18" s="6"/>
      <c r="H18" s="7">
        <f t="shared" si="0"/>
        <v>0</v>
      </c>
      <c r="I18" s="7">
        <f t="shared" si="1"/>
        <v>0</v>
      </c>
      <c r="J18" s="7">
        <f t="shared" si="2"/>
        <v>0</v>
      </c>
      <c r="K18" s="7">
        <f t="shared" si="3"/>
        <v>0</v>
      </c>
    </row>
    <row r="19" spans="1:11" x14ac:dyDescent="0.25">
      <c r="A19" s="2">
        <v>6</v>
      </c>
      <c r="B19" s="4" t="s">
        <v>20</v>
      </c>
      <c r="C19" s="4" t="s">
        <v>50</v>
      </c>
      <c r="D19" s="5" t="s">
        <v>15</v>
      </c>
      <c r="E19" s="10">
        <v>15</v>
      </c>
      <c r="F19" s="5"/>
      <c r="G19" s="6"/>
      <c r="H19" s="7">
        <f t="shared" si="0"/>
        <v>0</v>
      </c>
      <c r="I19" s="7">
        <f t="shared" si="1"/>
        <v>0</v>
      </c>
      <c r="J19" s="7">
        <f t="shared" si="2"/>
        <v>0</v>
      </c>
      <c r="K19" s="7">
        <f t="shared" si="3"/>
        <v>0</v>
      </c>
    </row>
    <row r="20" spans="1:11" x14ac:dyDescent="0.25">
      <c r="A20" s="2">
        <v>7</v>
      </c>
      <c r="B20" s="4" t="s">
        <v>32</v>
      </c>
      <c r="C20" s="4" t="s">
        <v>65</v>
      </c>
      <c r="D20" s="5" t="s">
        <v>15</v>
      </c>
      <c r="E20" s="10">
        <v>600</v>
      </c>
      <c r="F20" s="5"/>
      <c r="G20" s="6"/>
      <c r="H20" s="7">
        <f t="shared" si="0"/>
        <v>0</v>
      </c>
      <c r="I20" s="7">
        <f t="shared" si="1"/>
        <v>0</v>
      </c>
      <c r="J20" s="7">
        <f t="shared" si="2"/>
        <v>0</v>
      </c>
      <c r="K20" s="7">
        <f t="shared" si="3"/>
        <v>0</v>
      </c>
    </row>
    <row r="21" spans="1:11" x14ac:dyDescent="0.25">
      <c r="A21" s="2">
        <v>8</v>
      </c>
      <c r="B21" s="4" t="s">
        <v>36</v>
      </c>
      <c r="C21" s="4" t="s">
        <v>69</v>
      </c>
      <c r="D21" s="5" t="s">
        <v>15</v>
      </c>
      <c r="E21" s="10">
        <v>250</v>
      </c>
      <c r="F21" s="5"/>
      <c r="G21" s="6"/>
      <c r="H21" s="7">
        <f t="shared" si="0"/>
        <v>0</v>
      </c>
      <c r="I21" s="7">
        <f t="shared" si="1"/>
        <v>0</v>
      </c>
      <c r="J21" s="7">
        <f t="shared" si="2"/>
        <v>0</v>
      </c>
      <c r="K21" s="7">
        <f t="shared" si="3"/>
        <v>0</v>
      </c>
    </row>
    <row r="22" spans="1:11" x14ac:dyDescent="0.25">
      <c r="A22" s="2">
        <v>9</v>
      </c>
      <c r="B22" s="4" t="s">
        <v>37</v>
      </c>
      <c r="C22" s="4"/>
      <c r="D22" s="5" t="s">
        <v>15</v>
      </c>
      <c r="E22" s="10">
        <v>1700</v>
      </c>
      <c r="F22" s="5"/>
      <c r="G22" s="6"/>
      <c r="H22" s="7">
        <f t="shared" si="0"/>
        <v>0</v>
      </c>
      <c r="I22" s="7">
        <f t="shared" si="1"/>
        <v>0</v>
      </c>
      <c r="J22" s="7">
        <f t="shared" si="2"/>
        <v>0</v>
      </c>
      <c r="K22" s="7">
        <f t="shared" si="3"/>
        <v>0</v>
      </c>
    </row>
    <row r="23" spans="1:11" x14ac:dyDescent="0.25">
      <c r="A23" s="2"/>
      <c r="B23" s="4" t="s">
        <v>21</v>
      </c>
      <c r="C23" s="4" t="s">
        <v>66</v>
      </c>
      <c r="D23" s="5"/>
      <c r="E23" s="10"/>
      <c r="F23" s="5"/>
      <c r="G23" s="6"/>
      <c r="H23" s="7"/>
      <c r="I23" s="7"/>
      <c r="J23" s="7"/>
      <c r="K23" s="7"/>
    </row>
    <row r="24" spans="1:11" x14ac:dyDescent="0.25">
      <c r="A24" s="2">
        <v>10</v>
      </c>
      <c r="B24" s="4" t="s">
        <v>21</v>
      </c>
      <c r="C24" s="4" t="s">
        <v>67</v>
      </c>
      <c r="D24" s="5" t="s">
        <v>15</v>
      </c>
      <c r="E24" s="10">
        <v>500</v>
      </c>
      <c r="F24" s="5"/>
      <c r="G24" s="6"/>
      <c r="H24" s="7">
        <f t="shared" si="0"/>
        <v>0</v>
      </c>
      <c r="I24" s="7">
        <f t="shared" si="1"/>
        <v>0</v>
      </c>
      <c r="J24" s="7">
        <f t="shared" si="2"/>
        <v>0</v>
      </c>
      <c r="K24" s="7">
        <f t="shared" si="3"/>
        <v>0</v>
      </c>
    </row>
    <row r="25" spans="1:11" x14ac:dyDescent="0.25">
      <c r="A25" s="2">
        <v>11</v>
      </c>
      <c r="B25" s="4" t="s">
        <v>51</v>
      </c>
      <c r="C25" s="4" t="s">
        <v>52</v>
      </c>
      <c r="D25" s="5" t="s">
        <v>15</v>
      </c>
      <c r="E25" s="10">
        <v>500</v>
      </c>
      <c r="F25" s="5"/>
      <c r="G25" s="6"/>
      <c r="H25" s="7"/>
      <c r="I25" s="7">
        <f t="shared" si="1"/>
        <v>0</v>
      </c>
      <c r="J25" s="7">
        <f t="shared" si="2"/>
        <v>0</v>
      </c>
      <c r="K25" s="7">
        <f t="shared" si="3"/>
        <v>0</v>
      </c>
    </row>
    <row r="26" spans="1:11" x14ac:dyDescent="0.25">
      <c r="A26" s="2">
        <v>12</v>
      </c>
      <c r="B26" s="4" t="s">
        <v>22</v>
      </c>
      <c r="C26" s="4" t="s">
        <v>53</v>
      </c>
      <c r="D26" s="5" t="s">
        <v>15</v>
      </c>
      <c r="E26" s="10">
        <v>200</v>
      </c>
      <c r="F26" s="5"/>
      <c r="G26" s="6"/>
      <c r="H26" s="7">
        <f t="shared" ref="H26:H43" si="4">F26+F26*G26</f>
        <v>0</v>
      </c>
      <c r="I26" s="7">
        <f t="shared" si="1"/>
        <v>0</v>
      </c>
      <c r="J26" s="7">
        <f t="shared" si="2"/>
        <v>0</v>
      </c>
      <c r="K26" s="7">
        <f t="shared" si="3"/>
        <v>0</v>
      </c>
    </row>
    <row r="27" spans="1:11" x14ac:dyDescent="0.25">
      <c r="A27" s="2">
        <v>13</v>
      </c>
      <c r="B27" s="4" t="s">
        <v>23</v>
      </c>
      <c r="C27" s="4"/>
      <c r="D27" s="5" t="s">
        <v>15</v>
      </c>
      <c r="E27" s="10">
        <v>15</v>
      </c>
      <c r="F27" s="5"/>
      <c r="G27" s="6"/>
      <c r="H27" s="7">
        <f t="shared" si="4"/>
        <v>0</v>
      </c>
      <c r="I27" s="7">
        <f t="shared" si="1"/>
        <v>0</v>
      </c>
      <c r="J27" s="7">
        <f t="shared" si="2"/>
        <v>0</v>
      </c>
      <c r="K27" s="7">
        <f t="shared" si="3"/>
        <v>0</v>
      </c>
    </row>
    <row r="28" spans="1:11" x14ac:dyDescent="0.25">
      <c r="A28" s="2">
        <v>14</v>
      </c>
      <c r="B28" s="4" t="s">
        <v>35</v>
      </c>
      <c r="C28" s="4"/>
      <c r="D28" s="5" t="s">
        <v>15</v>
      </c>
      <c r="E28" s="10">
        <v>750</v>
      </c>
      <c r="F28" s="5"/>
      <c r="G28" s="6"/>
      <c r="H28" s="7">
        <f t="shared" si="4"/>
        <v>0</v>
      </c>
      <c r="I28" s="7">
        <f t="shared" si="1"/>
        <v>0</v>
      </c>
      <c r="J28" s="7">
        <f t="shared" si="2"/>
        <v>0</v>
      </c>
      <c r="K28" s="7">
        <f t="shared" si="3"/>
        <v>0</v>
      </c>
    </row>
    <row r="29" spans="1:11" x14ac:dyDescent="0.25">
      <c r="A29" s="2">
        <v>15</v>
      </c>
      <c r="B29" s="4" t="s">
        <v>24</v>
      </c>
      <c r="C29" s="4" t="s">
        <v>68</v>
      </c>
      <c r="D29" s="5" t="s">
        <v>15</v>
      </c>
      <c r="E29" s="10">
        <v>125</v>
      </c>
      <c r="F29" s="5"/>
      <c r="G29" s="6"/>
      <c r="H29" s="7">
        <f t="shared" si="4"/>
        <v>0</v>
      </c>
      <c r="I29" s="7">
        <f t="shared" si="1"/>
        <v>0</v>
      </c>
      <c r="J29" s="7">
        <f t="shared" si="2"/>
        <v>0</v>
      </c>
      <c r="K29" s="7">
        <f t="shared" si="3"/>
        <v>0</v>
      </c>
    </row>
    <row r="30" spans="1:11" x14ac:dyDescent="0.25">
      <c r="A30" s="2">
        <v>16</v>
      </c>
      <c r="B30" s="4" t="s">
        <v>25</v>
      </c>
      <c r="C30" s="4"/>
      <c r="D30" s="5" t="s">
        <v>15</v>
      </c>
      <c r="E30" s="10">
        <v>65</v>
      </c>
      <c r="F30" s="5"/>
      <c r="G30" s="6"/>
      <c r="H30" s="7">
        <f t="shared" si="4"/>
        <v>0</v>
      </c>
      <c r="I30" s="7">
        <f t="shared" si="1"/>
        <v>0</v>
      </c>
      <c r="J30" s="7">
        <f t="shared" si="2"/>
        <v>0</v>
      </c>
      <c r="K30" s="7">
        <f t="shared" si="3"/>
        <v>0</v>
      </c>
    </row>
    <row r="31" spans="1:11" x14ac:dyDescent="0.25">
      <c r="A31" s="2">
        <v>17</v>
      </c>
      <c r="B31" s="4" t="s">
        <v>26</v>
      </c>
      <c r="C31" s="4"/>
      <c r="D31" s="5" t="s">
        <v>15</v>
      </c>
      <c r="E31" s="10">
        <v>35</v>
      </c>
      <c r="F31" s="5"/>
      <c r="G31" s="6"/>
      <c r="H31" s="7">
        <f t="shared" si="4"/>
        <v>0</v>
      </c>
      <c r="I31" s="7">
        <f t="shared" si="1"/>
        <v>0</v>
      </c>
      <c r="J31" s="7">
        <f t="shared" si="2"/>
        <v>0</v>
      </c>
      <c r="K31" s="7">
        <f t="shared" si="3"/>
        <v>0</v>
      </c>
    </row>
    <row r="32" spans="1:11" x14ac:dyDescent="0.25">
      <c r="A32" s="2">
        <v>18</v>
      </c>
      <c r="B32" s="4" t="s">
        <v>40</v>
      </c>
      <c r="C32" s="4"/>
      <c r="D32" s="5" t="s">
        <v>15</v>
      </c>
      <c r="E32" s="10">
        <v>100</v>
      </c>
      <c r="F32" s="5"/>
      <c r="G32" s="6"/>
      <c r="H32" s="7">
        <f t="shared" si="4"/>
        <v>0</v>
      </c>
      <c r="I32" s="7">
        <f t="shared" si="1"/>
        <v>0</v>
      </c>
      <c r="J32" s="7">
        <f t="shared" si="2"/>
        <v>0</v>
      </c>
      <c r="K32" s="7">
        <f t="shared" si="3"/>
        <v>0</v>
      </c>
    </row>
    <row r="33" spans="1:11" x14ac:dyDescent="0.25">
      <c r="A33" s="2">
        <v>19</v>
      </c>
      <c r="B33" s="4" t="s">
        <v>33</v>
      </c>
      <c r="C33" s="4"/>
      <c r="D33" s="5" t="s">
        <v>15</v>
      </c>
      <c r="E33" s="10">
        <v>40</v>
      </c>
      <c r="F33" s="5"/>
      <c r="G33" s="6"/>
      <c r="H33" s="7">
        <f t="shared" si="4"/>
        <v>0</v>
      </c>
      <c r="I33" s="7">
        <f t="shared" si="1"/>
        <v>0</v>
      </c>
      <c r="J33" s="7">
        <f t="shared" si="2"/>
        <v>0</v>
      </c>
      <c r="K33" s="7">
        <f t="shared" si="3"/>
        <v>0</v>
      </c>
    </row>
    <row r="34" spans="1:11" x14ac:dyDescent="0.25">
      <c r="A34" s="2">
        <v>20</v>
      </c>
      <c r="B34" s="4" t="s">
        <v>27</v>
      </c>
      <c r="C34" s="4"/>
      <c r="D34" s="5" t="s">
        <v>15</v>
      </c>
      <c r="E34" s="10">
        <v>7000</v>
      </c>
      <c r="F34" s="5"/>
      <c r="G34" s="6"/>
      <c r="H34" s="7">
        <f t="shared" si="4"/>
        <v>0</v>
      </c>
      <c r="I34" s="7">
        <f t="shared" si="1"/>
        <v>0</v>
      </c>
      <c r="J34" s="7">
        <f t="shared" si="2"/>
        <v>0</v>
      </c>
      <c r="K34" s="7">
        <f t="shared" si="3"/>
        <v>0</v>
      </c>
    </row>
    <row r="35" spans="1:11" x14ac:dyDescent="0.25">
      <c r="A35" s="2">
        <v>21</v>
      </c>
      <c r="B35" s="4" t="s">
        <v>28</v>
      </c>
      <c r="C35" s="4"/>
      <c r="D35" s="5" t="s">
        <v>16</v>
      </c>
      <c r="E35" s="10">
        <v>40</v>
      </c>
      <c r="F35" s="5"/>
      <c r="G35" s="6"/>
      <c r="H35" s="7">
        <f t="shared" si="4"/>
        <v>0</v>
      </c>
      <c r="I35" s="7">
        <f t="shared" si="1"/>
        <v>0</v>
      </c>
      <c r="J35" s="7">
        <f t="shared" si="2"/>
        <v>0</v>
      </c>
      <c r="K35" s="7">
        <f t="shared" si="3"/>
        <v>0</v>
      </c>
    </row>
    <row r="36" spans="1:11" ht="25.5" x14ac:dyDescent="0.25">
      <c r="A36" s="2">
        <v>22</v>
      </c>
      <c r="B36" s="4" t="s">
        <v>54</v>
      </c>
      <c r="C36" s="4" t="s">
        <v>55</v>
      </c>
      <c r="D36" s="5" t="s">
        <v>15</v>
      </c>
      <c r="E36" s="10">
        <v>120</v>
      </c>
      <c r="F36" s="5"/>
      <c r="G36" s="6"/>
      <c r="H36" s="7">
        <f t="shared" si="4"/>
        <v>0</v>
      </c>
      <c r="I36" s="7">
        <f t="shared" si="1"/>
        <v>0</v>
      </c>
      <c r="J36" s="7">
        <f t="shared" si="2"/>
        <v>0</v>
      </c>
      <c r="K36" s="7">
        <f t="shared" si="3"/>
        <v>0</v>
      </c>
    </row>
    <row r="37" spans="1:11" x14ac:dyDescent="0.25">
      <c r="A37" s="2"/>
      <c r="B37" s="4" t="s">
        <v>70</v>
      </c>
      <c r="C37" s="4" t="s">
        <v>71</v>
      </c>
      <c r="D37" s="5"/>
      <c r="E37" s="10">
        <v>60</v>
      </c>
      <c r="F37" s="5"/>
      <c r="G37" s="6"/>
      <c r="H37" s="7"/>
      <c r="I37" s="7">
        <f t="shared" si="1"/>
        <v>0</v>
      </c>
      <c r="J37" s="7">
        <f t="shared" si="2"/>
        <v>0</v>
      </c>
      <c r="K37" s="7">
        <f t="shared" si="3"/>
        <v>0</v>
      </c>
    </row>
    <row r="38" spans="1:11" x14ac:dyDescent="0.25">
      <c r="A38" s="2">
        <v>23</v>
      </c>
      <c r="B38" s="4" t="s">
        <v>29</v>
      </c>
      <c r="C38" s="4" t="s">
        <v>72</v>
      </c>
      <c r="D38" s="5" t="s">
        <v>15</v>
      </c>
      <c r="E38" s="10">
        <v>15.48</v>
      </c>
      <c r="F38" s="5"/>
      <c r="G38" s="6"/>
      <c r="H38" s="7">
        <f t="shared" si="4"/>
        <v>0</v>
      </c>
      <c r="I38" s="7">
        <f t="shared" si="1"/>
        <v>0</v>
      </c>
      <c r="J38" s="7">
        <f t="shared" si="2"/>
        <v>0</v>
      </c>
      <c r="K38" s="7">
        <f t="shared" si="3"/>
        <v>0</v>
      </c>
    </row>
    <row r="39" spans="1:11" x14ac:dyDescent="0.25">
      <c r="A39" s="2"/>
      <c r="B39" s="4" t="s">
        <v>29</v>
      </c>
      <c r="C39" s="4" t="s">
        <v>73</v>
      </c>
      <c r="D39" s="5"/>
      <c r="E39" s="10">
        <v>20</v>
      </c>
      <c r="F39" s="5"/>
      <c r="G39" s="6"/>
      <c r="H39" s="7"/>
      <c r="I39" s="7">
        <f t="shared" si="1"/>
        <v>0</v>
      </c>
      <c r="J39" s="7">
        <f t="shared" si="2"/>
        <v>0</v>
      </c>
      <c r="K39" s="7">
        <f t="shared" si="3"/>
        <v>0</v>
      </c>
    </row>
    <row r="40" spans="1:11" x14ac:dyDescent="0.25">
      <c r="A40" s="2">
        <v>24</v>
      </c>
      <c r="B40" s="4" t="s">
        <v>34</v>
      </c>
      <c r="C40" s="4"/>
      <c r="D40" s="5" t="s">
        <v>15</v>
      </c>
      <c r="E40" s="10">
        <v>1400</v>
      </c>
      <c r="F40" s="5"/>
      <c r="G40" s="6"/>
      <c r="H40" s="7">
        <f t="shared" si="4"/>
        <v>0</v>
      </c>
      <c r="I40" s="7">
        <f t="shared" si="1"/>
        <v>0</v>
      </c>
      <c r="J40" s="7">
        <f t="shared" si="2"/>
        <v>0</v>
      </c>
      <c r="K40" s="7">
        <f t="shared" si="3"/>
        <v>0</v>
      </c>
    </row>
    <row r="41" spans="1:11" x14ac:dyDescent="0.25">
      <c r="A41" s="2">
        <v>25</v>
      </c>
      <c r="B41" s="4" t="s">
        <v>30</v>
      </c>
      <c r="C41" s="4"/>
      <c r="D41" s="5" t="s">
        <v>15</v>
      </c>
      <c r="E41" s="10">
        <v>50</v>
      </c>
      <c r="F41" s="5"/>
      <c r="G41" s="6"/>
      <c r="H41" s="7">
        <f t="shared" si="4"/>
        <v>0</v>
      </c>
      <c r="I41" s="7">
        <f t="shared" si="1"/>
        <v>0</v>
      </c>
      <c r="J41" s="7">
        <f t="shared" si="2"/>
        <v>0</v>
      </c>
      <c r="K41" s="7">
        <f t="shared" si="3"/>
        <v>0</v>
      </c>
    </row>
    <row r="42" spans="1:11" x14ac:dyDescent="0.25">
      <c r="A42" s="2">
        <v>26</v>
      </c>
      <c r="B42" s="4" t="s">
        <v>39</v>
      </c>
      <c r="C42" s="4"/>
      <c r="D42" s="5" t="s">
        <v>15</v>
      </c>
      <c r="E42" s="10">
        <v>450</v>
      </c>
      <c r="F42" s="5"/>
      <c r="G42" s="6"/>
      <c r="H42" s="7">
        <f t="shared" si="4"/>
        <v>0</v>
      </c>
      <c r="I42" s="7">
        <f t="shared" si="1"/>
        <v>0</v>
      </c>
      <c r="J42" s="7">
        <f t="shared" si="2"/>
        <v>0</v>
      </c>
      <c r="K42" s="7">
        <f t="shared" si="3"/>
        <v>0</v>
      </c>
    </row>
    <row r="43" spans="1:11" x14ac:dyDescent="0.25">
      <c r="A43" s="2">
        <v>27</v>
      </c>
      <c r="B43" s="4" t="s">
        <v>31</v>
      </c>
      <c r="C43" s="4"/>
      <c r="D43" s="5" t="s">
        <v>15</v>
      </c>
      <c r="E43" s="10">
        <v>110</v>
      </c>
      <c r="F43" s="5"/>
      <c r="G43" s="6"/>
      <c r="H43" s="7">
        <f t="shared" si="4"/>
        <v>0</v>
      </c>
      <c r="I43" s="7">
        <f t="shared" si="1"/>
        <v>0</v>
      </c>
      <c r="J43" s="7">
        <f t="shared" si="2"/>
        <v>0</v>
      </c>
      <c r="K43" s="7">
        <f t="shared" si="3"/>
        <v>0</v>
      </c>
    </row>
    <row r="44" spans="1:11" ht="25.5" x14ac:dyDescent="0.25">
      <c r="A44" s="2">
        <v>28</v>
      </c>
      <c r="B44" s="4" t="s">
        <v>49</v>
      </c>
      <c r="C44" s="4"/>
      <c r="D44" s="5" t="s">
        <v>15</v>
      </c>
      <c r="E44" s="10">
        <v>60</v>
      </c>
      <c r="F44" s="5" t="s">
        <v>17</v>
      </c>
      <c r="G44" s="5" t="s">
        <v>17</v>
      </c>
      <c r="H44" s="5" t="s">
        <v>17</v>
      </c>
      <c r="I44" s="7">
        <f>SUM(I14:I43)</f>
        <v>0</v>
      </c>
      <c r="J44" s="7">
        <f>SUM(J14:J43)</f>
        <v>0</v>
      </c>
      <c r="K44" s="7">
        <f>SUM(K14:K43)</f>
        <v>0</v>
      </c>
    </row>
    <row r="45" spans="1:11" x14ac:dyDescent="0.25">
      <c r="A45" s="2">
        <v>29</v>
      </c>
      <c r="B45" s="8" t="s">
        <v>38</v>
      </c>
      <c r="C45" s="8"/>
      <c r="D45" s="9" t="s">
        <v>15</v>
      </c>
      <c r="E45" s="11">
        <v>290</v>
      </c>
      <c r="F45" s="8"/>
      <c r="G45" s="8"/>
      <c r="H45" s="8"/>
      <c r="I45" s="8"/>
      <c r="J45" s="8"/>
      <c r="K45" s="8"/>
    </row>
    <row r="46" spans="1:11" x14ac:dyDescent="0.25">
      <c r="A46" s="2">
        <v>30</v>
      </c>
      <c r="B46" s="8" t="s">
        <v>59</v>
      </c>
      <c r="C46" s="8"/>
      <c r="D46" s="9" t="s">
        <v>15</v>
      </c>
      <c r="E46" s="11">
        <v>700</v>
      </c>
      <c r="F46" s="8"/>
      <c r="G46" s="8"/>
      <c r="H46" s="8"/>
      <c r="I46" s="8"/>
      <c r="J46" s="8"/>
      <c r="K46" s="8"/>
    </row>
    <row r="47" spans="1:11" x14ac:dyDescent="0.25">
      <c r="A47" s="2">
        <v>31</v>
      </c>
      <c r="B47" s="8" t="s">
        <v>60</v>
      </c>
      <c r="C47" s="8" t="s">
        <v>61</v>
      </c>
      <c r="D47" s="9" t="s">
        <v>15</v>
      </c>
      <c r="E47" s="11">
        <v>500</v>
      </c>
      <c r="F47" s="8"/>
      <c r="G47" s="8"/>
      <c r="H47" s="8"/>
      <c r="I47" s="8"/>
      <c r="J47" s="8"/>
      <c r="K47" s="8"/>
    </row>
    <row r="48" spans="1:11" x14ac:dyDescent="0.25">
      <c r="A48" s="2">
        <v>32</v>
      </c>
      <c r="B48" s="8" t="s">
        <v>62</v>
      </c>
      <c r="C48" s="8"/>
      <c r="D48" s="9" t="s">
        <v>15</v>
      </c>
      <c r="E48" s="11">
        <v>250</v>
      </c>
      <c r="F48" s="8"/>
      <c r="G48" s="8"/>
      <c r="H48" s="8"/>
      <c r="I48" s="8"/>
      <c r="J48" s="8"/>
      <c r="K48" s="8"/>
    </row>
    <row r="49" spans="1:11" x14ac:dyDescent="0.25">
      <c r="A49" s="2">
        <v>33</v>
      </c>
      <c r="B49" s="8" t="s">
        <v>63</v>
      </c>
      <c r="C49" s="8"/>
      <c r="D49" s="9" t="s">
        <v>15</v>
      </c>
      <c r="E49" s="11">
        <v>10</v>
      </c>
      <c r="F49" s="8"/>
      <c r="G49" s="8"/>
      <c r="H49" s="8"/>
      <c r="I49" s="8"/>
      <c r="J49" s="8"/>
      <c r="K49" s="8"/>
    </row>
    <row r="50" spans="1:11" x14ac:dyDescent="0.25">
      <c r="B50" s="12" t="s">
        <v>42</v>
      </c>
      <c r="C50" s="12"/>
    </row>
    <row r="51" spans="1:11" x14ac:dyDescent="0.25">
      <c r="B51" s="13" t="s">
        <v>43</v>
      </c>
      <c r="C51" s="13"/>
    </row>
    <row r="52" spans="1:11" x14ac:dyDescent="0.25">
      <c r="I52" s="14" t="s">
        <v>74</v>
      </c>
    </row>
    <row r="53" spans="1:11" x14ac:dyDescent="0.25">
      <c r="I53" s="14" t="s">
        <v>44</v>
      </c>
    </row>
    <row r="54" spans="1:11" x14ac:dyDescent="0.25">
      <c r="I54" s="14" t="s">
        <v>45</v>
      </c>
    </row>
    <row r="55" spans="1:11" ht="42.75" customHeight="1" x14ac:dyDescent="0.25"/>
    <row r="56" spans="1:11" ht="98.25" customHeight="1" x14ac:dyDescent="0.25">
      <c r="F56" s="15" t="s">
        <v>75</v>
      </c>
      <c r="G56" s="16"/>
      <c r="H56" s="16"/>
      <c r="I56" s="16"/>
      <c r="J56" s="16"/>
      <c r="K56" s="16"/>
    </row>
  </sheetData>
  <sortState ref="A11:J37">
    <sortCondition ref="B12"/>
  </sortState>
  <mergeCells count="1">
    <mergeCell ref="F56:K5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Ziarniak</dc:creator>
  <cp:lastModifiedBy>Dawid Ziarniak</cp:lastModifiedBy>
  <dcterms:created xsi:type="dcterms:W3CDTF">2024-10-25T06:12:30Z</dcterms:created>
  <dcterms:modified xsi:type="dcterms:W3CDTF">2024-11-12T10:56:06Z</dcterms:modified>
</cp:coreProperties>
</file>