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nas\zamowienia\ROK 2024\Mira postępowania\postępowanie na spozywkę - 25 pakietów\Na stonę\"/>
    </mc:Choice>
  </mc:AlternateContent>
  <xr:revisionPtr revIDLastSave="0" documentId="13_ncr:1_{D7F051CE-6312-47EF-B031-C34D106C1897}" xr6:coauthVersionLast="47" xr6:coauthVersionMax="47" xr10:uidLastSave="{00000000-0000-0000-0000-000000000000}"/>
  <bookViews>
    <workbookView xWindow="-120" yWindow="-120" windowWidth="21840" windowHeight="13140" firstSheet="20" activeTab="24" xr2:uid="{FC4B9091-B4AB-494F-8356-5DFBC8D63DD7}"/>
  </bookViews>
  <sheets>
    <sheet name="P1_sałatki_i_pasty" sheetId="1" r:id="rId1"/>
    <sheet name="P2_masło" sheetId="2" r:id="rId2"/>
    <sheet name="P3_warz_owoc_przet_konc_komp" sheetId="3" r:id="rId3"/>
    <sheet name="P4_przyprawy" sheetId="4" r:id="rId4"/>
    <sheet name="P5_cukierki_czekol_bombonierki" sheetId="5" r:id="rId5"/>
    <sheet name="P6_herbaty" sheetId="6" r:id="rId6"/>
    <sheet name="P7_art_spoż_różne" sheetId="7" r:id="rId7"/>
    <sheet name="P8_makarony_i_kasza" sheetId="8" r:id="rId8"/>
    <sheet name="P9_kawy" sheetId="9" r:id="rId9"/>
    <sheet name="P10_wody_źródlano_mineralne" sheetId="10" r:id="rId10"/>
    <sheet name="P11_napoje_soki" sheetId="11" r:id="rId11"/>
    <sheet name="P12_napoje" sheetId="12" r:id="rId12"/>
    <sheet name="P13_napoje" sheetId="13" r:id="rId13"/>
    <sheet name="P14__art_spoż_dla_niemowląt" sheetId="14" r:id="rId14"/>
    <sheet name="P15_lody" sheetId="15" r:id="rId15"/>
    <sheet name="P16_warzywa_susz_i_mroż" sheetId="16" r:id="rId16"/>
    <sheet name="P17_wody_źródl-min" sheetId="17" r:id="rId17"/>
    <sheet name="P18_ryby-mrożone" sheetId="18" r:id="rId18"/>
    <sheet name="P19_ryby-wędzone,solone,inne" sheetId="19" r:id="rId19"/>
    <sheet name="P20_mięso" sheetId="20" r:id="rId20"/>
    <sheet name="P21_jogurty_i_sery" sheetId="21" r:id="rId21"/>
    <sheet name="P22_owoce" sheetId="22" r:id="rId22"/>
    <sheet name="P23_warzywa" sheetId="23" r:id="rId23"/>
    <sheet name="P24_sosy" sheetId="24" r:id="rId24"/>
    <sheet name="P25_wyroby_mięsne_hermetycznie_" sheetId="25" r:id="rId25"/>
  </sheets>
  <calcPr calcId="181029" iterateDelta="1E-4"/>
</workbook>
</file>

<file path=xl/calcChain.xml><?xml version="1.0" encoding="utf-8"?>
<calcChain xmlns="http://schemas.openxmlformats.org/spreadsheetml/2006/main">
  <c r="H14" i="25" l="1"/>
  <c r="H13" i="25"/>
  <c r="H12" i="25"/>
  <c r="H11" i="25"/>
  <c r="H10" i="25"/>
  <c r="H9" i="25"/>
  <c r="H14" i="24"/>
  <c r="H13" i="24"/>
  <c r="H12" i="24"/>
  <c r="H11" i="24"/>
  <c r="H10" i="24"/>
  <c r="H9" i="24"/>
  <c r="H18" i="23"/>
  <c r="H17" i="23"/>
  <c r="H16" i="23"/>
  <c r="H15" i="23"/>
  <c r="H14" i="23"/>
  <c r="H13" i="23"/>
  <c r="H12" i="23"/>
  <c r="H11" i="23"/>
  <c r="H10" i="23"/>
  <c r="H14" i="22"/>
  <c r="H13" i="22"/>
  <c r="H12" i="22"/>
  <c r="H11" i="22"/>
  <c r="H10" i="22"/>
  <c r="H22" i="21"/>
  <c r="H21" i="21"/>
  <c r="H20" i="21"/>
  <c r="H19" i="21"/>
  <c r="H18" i="21"/>
  <c r="H17" i="21"/>
  <c r="H16" i="21"/>
  <c r="H15" i="21"/>
  <c r="H14" i="21"/>
  <c r="H13" i="21"/>
  <c r="H12" i="21"/>
  <c r="H11" i="21"/>
  <c r="H10" i="21"/>
  <c r="H17" i="20"/>
  <c r="H16" i="20"/>
  <c r="H15" i="20"/>
  <c r="H14" i="20"/>
  <c r="H13" i="20"/>
  <c r="H12" i="20"/>
  <c r="H11" i="20"/>
  <c r="H10" i="20"/>
  <c r="H13" i="19"/>
  <c r="H12" i="19"/>
  <c r="H11" i="19"/>
  <c r="H10" i="19"/>
  <c r="H13" i="18"/>
  <c r="H12" i="18"/>
  <c r="H11" i="18"/>
  <c r="H10" i="18"/>
  <c r="H11" i="17"/>
  <c r="H10" i="17"/>
  <c r="H17" i="16"/>
  <c r="H16" i="16"/>
  <c r="H15" i="16"/>
  <c r="H14" i="16"/>
  <c r="H13" i="16"/>
  <c r="H12" i="16"/>
  <c r="H11" i="16"/>
  <c r="H10" i="16"/>
  <c r="H9" i="16"/>
  <c r="H23" i="15"/>
  <c r="H22" i="15"/>
  <c r="H21" i="15"/>
  <c r="H20" i="15"/>
  <c r="H19" i="15"/>
  <c r="H18" i="15"/>
  <c r="H17" i="15"/>
  <c r="H16" i="15"/>
  <c r="H15" i="15"/>
  <c r="H14" i="15"/>
  <c r="H13" i="15"/>
  <c r="H12" i="15"/>
  <c r="H11" i="15"/>
  <c r="H10" i="15"/>
  <c r="H18" i="14"/>
  <c r="H17" i="14"/>
  <c r="H16" i="14"/>
  <c r="H15" i="14"/>
  <c r="H14" i="14"/>
  <c r="H13" i="14"/>
  <c r="H12" i="14"/>
  <c r="H11" i="14"/>
  <c r="H10" i="14"/>
  <c r="H16" i="13"/>
  <c r="H15" i="13"/>
  <c r="H14" i="13"/>
  <c r="H13" i="13"/>
  <c r="H12" i="13"/>
  <c r="H11" i="13"/>
  <c r="H10" i="13"/>
  <c r="H25" i="12"/>
  <c r="H24" i="12"/>
  <c r="H23" i="12"/>
  <c r="H22" i="12"/>
  <c r="H21" i="12"/>
  <c r="H20" i="12"/>
  <c r="H19" i="12"/>
  <c r="H18" i="12"/>
  <c r="H17" i="12"/>
  <c r="H16" i="12"/>
  <c r="H15" i="12"/>
  <c r="H14" i="12"/>
  <c r="H13" i="12"/>
  <c r="H12" i="12"/>
  <c r="H11" i="12"/>
  <c r="H10" i="12"/>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13" i="10"/>
  <c r="H12" i="10"/>
  <c r="H11" i="10"/>
  <c r="H10" i="10"/>
  <c r="H9" i="10"/>
  <c r="H27" i="9"/>
  <c r="H26" i="9"/>
  <c r="H25" i="9"/>
  <c r="H24" i="9"/>
  <c r="H23" i="9"/>
  <c r="H22" i="9"/>
  <c r="H21" i="9"/>
  <c r="H20" i="9"/>
  <c r="H19" i="9"/>
  <c r="H18" i="9"/>
  <c r="H17" i="9"/>
  <c r="H16" i="9"/>
  <c r="H15" i="9"/>
  <c r="H14" i="9"/>
  <c r="H13" i="9"/>
  <c r="H12" i="9"/>
  <c r="H11" i="9"/>
  <c r="H10" i="9"/>
  <c r="H15" i="8"/>
  <c r="H14" i="8"/>
  <c r="H13" i="8"/>
  <c r="H12" i="8"/>
  <c r="H11" i="8"/>
  <c r="H10" i="8"/>
  <c r="H9" i="8"/>
  <c r="H16" i="7"/>
  <c r="H15" i="7"/>
  <c r="H14" i="7"/>
  <c r="H13" i="7"/>
  <c r="H12" i="7"/>
  <c r="H11" i="7"/>
  <c r="H10" i="7"/>
  <c r="H9" i="7"/>
  <c r="H19" i="6"/>
  <c r="H18" i="6"/>
  <c r="H17" i="6"/>
  <c r="H16" i="6"/>
  <c r="H15" i="6"/>
  <c r="H14" i="6"/>
  <c r="H13" i="6"/>
  <c r="H12" i="6"/>
  <c r="H11" i="6"/>
  <c r="H10" i="6"/>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46" i="3"/>
  <c r="H45" i="3"/>
  <c r="H44" i="3"/>
  <c r="H43" i="3"/>
  <c r="H42"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15" i="2"/>
  <c r="H14" i="2"/>
  <c r="H13" i="2"/>
  <c r="H12" i="2"/>
  <c r="H11" i="2"/>
  <c r="H10" i="2"/>
  <c r="H9" i="2"/>
  <c r="H31" i="1"/>
  <c r="H30" i="1"/>
  <c r="H29" i="1"/>
  <c r="H28" i="1"/>
  <c r="H27" i="1"/>
  <c r="H26" i="1"/>
  <c r="H25" i="1"/>
  <c r="H24" i="1"/>
  <c r="H23" i="1"/>
  <c r="H22" i="1"/>
  <c r="H21" i="1"/>
  <c r="H20" i="1"/>
  <c r="H19" i="1"/>
  <c r="H18" i="1"/>
  <c r="H17" i="1"/>
  <c r="H16" i="1"/>
  <c r="H15" i="1"/>
  <c r="H14" i="1"/>
  <c r="H13" i="1"/>
  <c r="H12" i="1"/>
  <c r="H11" i="1"/>
  <c r="H10" i="1"/>
</calcChain>
</file>

<file path=xl/sharedStrings.xml><?xml version="1.0" encoding="utf-8"?>
<sst xmlns="http://schemas.openxmlformats.org/spreadsheetml/2006/main" count="1970" uniqueCount="474">
  <si>
    <t>Wykaz asortymentowo-ilościowy wraz z formularzem cenowym</t>
  </si>
  <si>
    <t>Pakiet nr:</t>
  </si>
  <si>
    <t>Tytuł/nazwa pakietu:</t>
  </si>
  <si>
    <t>art. spożywcze – sałatki i pasty</t>
  </si>
  <si>
    <t>CPV</t>
  </si>
  <si>
    <t>15890000-3, 15200000-0</t>
  </si>
  <si>
    <t>Termin realizacji umowy:</t>
  </si>
  <si>
    <t>Lp.</t>
  </si>
  <si>
    <t>NAZWA ASORTYMENTU LUB USŁUGI</t>
  </si>
  <si>
    <t>Nazwa oferowanego asortymentu równoważnego</t>
  </si>
  <si>
    <t>j.m.</t>
  </si>
  <si>
    <t>JG</t>
  </si>
  <si>
    <t>Kowary</t>
  </si>
  <si>
    <t>Bolków</t>
  </si>
  <si>
    <t>Ilość szacowana do 31.12.2025</t>
  </si>
  <si>
    <t>Cena jednostkowa netto</t>
  </si>
  <si>
    <t>Łączna cena netto</t>
  </si>
  <si>
    <t>Vat %</t>
  </si>
  <si>
    <t>Łączna cena brutto</t>
  </si>
  <si>
    <t>Min Termin przydatności  do spożycia</t>
  </si>
  <si>
    <t>Uwagi dodatkowe</t>
  </si>
  <si>
    <t>A</t>
  </si>
  <si>
    <t>B</t>
  </si>
  <si>
    <t>C</t>
  </si>
  <si>
    <t>D</t>
  </si>
  <si>
    <t>E</t>
  </si>
  <si>
    <t>F</t>
  </si>
  <si>
    <t>G</t>
  </si>
  <si>
    <t>H(E+F+G)</t>
  </si>
  <si>
    <t>I</t>
  </si>
  <si>
    <t>J=HxI</t>
  </si>
  <si>
    <t>K</t>
  </si>
  <si>
    <t>L=J+JxK</t>
  </si>
  <si>
    <t>M</t>
  </si>
  <si>
    <t>N</t>
  </si>
  <si>
    <t>Sałatka (śledziowa z jajkiem) "LISNER" op. 140 g. (pojemnik plastikowy)</t>
  </si>
  <si>
    <t>szt.</t>
  </si>
  <si>
    <t>20 dni</t>
  </si>
  <si>
    <t>Sałatka (śledziowa z papryką) "LISNER" op. 140 g. (pojemnik plastikowy)</t>
  </si>
  <si>
    <t>Sałatka (jajeczna z łososiem) "LISNER" op. 140 g. (pojemnik plastikowy)</t>
  </si>
  <si>
    <t>Sałatka (jajeczna ze szczypiorkiem) "LISNER" op. 140 g. (pojemnik plastikowy)</t>
  </si>
  <si>
    <t>Sałatka (kebab z kurczakiem) "LISNER" op. 140 g. (pojemnik plastikowy)</t>
  </si>
  <si>
    <t>Sałatka (warzywna polska) "LISNER"op. 140 g.         (pojemnik plastikowy)</t>
  </si>
  <si>
    <t>Sałatka (warzywna z  jajkiem) "LISNER" op. 140 g. (pojemnik plastikowy)</t>
  </si>
  <si>
    <t>Sałatka (warzywa z kukurydzą) "LISNER" op. 140 g. (pojemnik plastikowy)</t>
  </si>
  <si>
    <t>Sałatka (z brokułem i jajkiem) "LISNER" op. 140 g. (pojemnik plastikowy)</t>
  </si>
  <si>
    <t>Sałatka (z pstrągiem wędzonym) "LISNER" op. 140 g. (pojemnik plastikowy)</t>
  </si>
  <si>
    <t>Pasta  "LISNER" (jajeczna z łososiem) op. 80 g.  (pojemnik plastikowy)</t>
  </si>
  <si>
    <t>Pasta  "LISNER" (jajeczna ze szczypiorkiem) op. 80 g. (pojemnik plastikowy)</t>
  </si>
  <si>
    <t>Pasta  "LISNER" (serowa +cebula) op. 80 g.          (pojemnik plastikowy)</t>
  </si>
  <si>
    <t>Pasta  "LISNER" (z suszonymi pomidorami) op. 80 g. (pojemnik plastikowy)</t>
  </si>
  <si>
    <t>Pasta  "LISNER" (jajeczna z awokado i limonką) op. 80 g. (pojemnik plastikowy)</t>
  </si>
  <si>
    <t>Pasta  "LISNER" (z łososia ze szczypiorkiem) op. 80 g. (pojemnik plastikowy)</t>
  </si>
  <si>
    <t>Pasta  "LISNER" (z makreli wędzonej) op. 80 g.   (pojemnik plastikowy)</t>
  </si>
  <si>
    <t>Tuńczyk w sosie własnym op. 170 g.                      (opakowanie puszka)</t>
  </si>
  <si>
    <t>Paprykarz szczeciński "AGRICO" op. 156 g.</t>
  </si>
  <si>
    <t>6 m-cy</t>
  </si>
  <si>
    <t>Śledzik na raz "LISNER" - różne smaki op. 100 g. (pojemnik plastikowy)</t>
  </si>
  <si>
    <t>Makrela "LISNER" op. 170 g.</t>
  </si>
  <si>
    <t>Makrela  "GRALL"  op. 170 g.</t>
  </si>
  <si>
    <t>6  m-cy</t>
  </si>
  <si>
    <t>Łączna wartość netto/brutto</t>
  </si>
  <si>
    <t xml:space="preserve">        UWAGI:</t>
  </si>
  <si>
    <t xml:space="preserve">1.Za produkt podstawowy uważa się produkt wymieniony w kolumnie „Nazwa asortymentu lub usługi”
2.Zamawiający dopuszcza zaproponowanie produktów równoważnych
3.Za produkt równoważny uważa się produkt:
•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 smak, zapach, barwę, estetykę, konsystencję, jakość ) oraz wartość odżywczą nie odbiegającą od produktu podstawowego więcej niż + - 5%
• posiadający gramaturę nie niższą niż produkt podstawowy i nie wyższą o więcej niż 10%
4. W przypadku zaproponowania towarów równoważnych Wykonawca wypełnia kolumnę C "Nazwa oferowanego asortymentu równoważnego" formularza cenowego podając jego nazwę oraz opisując parametry wyboru pozwalające na weryfikację spełnienia wymagań Zamawiającego.
5. Jeżeli Wykonawca nie wypełni kolumny C, Zamawiający przyjmie, że zaoferowano produkt podstawowy wskazany w kolumnie pn. „Nazwa asortymentu lub usługi”, zaś Wykonawca złożył oświadczenie, że dostarczy produkt zgodnie z ofertą w formularzu cenowym.
</t>
  </si>
  <si>
    <t>art. spożywcze –  produkty mleczarskie i nabiałowe – masło</t>
  </si>
  <si>
    <t>15890000-3, 15500000-3, 15530000-2</t>
  </si>
  <si>
    <t>Mix do smarowania o całkowitej zawartości tłuszczu nie mniejszej niż 60%, przy czym tłuszcz mleczny musi stanowić nie mniej niż 40% zawartości tłuszczu oraz w składzie produktu nie będzie zawarty tłuszcz palmowy, a także utwardzone tłuszcze roślinne będące źródłem niekorzystnych dla zdrowia form tłuszczy trans. op. 200g (kostka)</t>
  </si>
  <si>
    <t>kg.</t>
  </si>
  <si>
    <t>21 dni</t>
  </si>
  <si>
    <t>Masło extra co najmniej 82% tłuszczu
op. 200g (kostka)</t>
  </si>
  <si>
    <t>Margaryna  do wypieków, kremów, gotowania i smażenia. Zawiera w składzie wit. A i D. Zawartość tłuszczu  60% - 80%  op. 250g. (kostka)</t>
  </si>
  <si>
    <t xml:space="preserve">
</t>
  </si>
  <si>
    <t>2 m-ce</t>
  </si>
  <si>
    <t>Masło extra bez laktozy. Zawartość tłuszczu mlecznego  82%- 85%  op. 200g (kostka)</t>
  </si>
  <si>
    <t>Masło "PRESIDENT" 1 szt. 10 g.</t>
  </si>
  <si>
    <t>3 m-ce</t>
  </si>
  <si>
    <t>Masło  "LACTIMA" 1 szt. 10 g.</t>
  </si>
  <si>
    <t>Masło (Osełka Górska Mini) op. 100 g. (pergamin)</t>
  </si>
  <si>
    <t>14 dni</t>
  </si>
  <si>
    <t xml:space="preserve">       UWAGI:</t>
  </si>
  <si>
    <t>art. spożywcze – warzywa i owoce przetworzone/ koncentraty/kompoty</t>
  </si>
  <si>
    <t>15890000-3,15894000-1,15330000-0</t>
  </si>
  <si>
    <t>Kukurydza - konserwowa firmy "ROLNIK" lub "DAWTONA" op. 320 g. - 420 g.           (opakowanie puszka)</t>
  </si>
  <si>
    <t xml:space="preserve">Kukurydza - konserwowa firmy "ROLNIK" lub "KOTLIŃSKI" op. 1900 g. - 2700 g.  </t>
  </si>
  <si>
    <t>Fasola czerwona - konserwowa firmy "ROLNIK" lub "DAWTONA" op. 350 g. - 450 g.  (opakowanie puszka)</t>
  </si>
  <si>
    <t>Fasola biała - konserwowa firmy "ROLNIK" lub "DAWTONA" op. 350 g. - 450 g.              (opakowanie puszka)</t>
  </si>
  <si>
    <t>Ananasy  firmy "ROLNIK" op. 530 g. - 590 g (opakowanie puszka)</t>
  </si>
  <si>
    <t>Brzoskwinie  firmy "ROLNIK" op. 790 g. - 880 g.  (opakowanie puszka)</t>
  </si>
  <si>
    <t>Gruszka połówki w lekkim syropie firmy "ROLNIK" op. 650 g. - 880 g.  (opakowanie puszka)</t>
  </si>
  <si>
    <t>Szczaw - konserwowy firmy "FRUBEX" lub "ROLNIK" op. 250 g. - 330 g.</t>
  </si>
  <si>
    <t>Groszek - konserwowy firmy "ROLNIK'' lub "DAWTONA" op. 350g. - 450 g.                 (opakowanie puszka)</t>
  </si>
  <si>
    <t xml:space="preserve">Groszek - konserwowy firmy "ROLNIK'' lub "KOTLIŃSKI" op. 2400g. - 2700 g.     </t>
  </si>
  <si>
    <t>Ogórek - konserwowy firmy "FRUBEX" lub "ROLNIK" op. 820 g. - 930 g.</t>
  </si>
  <si>
    <t>Ogórek - konserwowy firmy  "ROLNIK" op. 3500 g. - 4500 g.</t>
  </si>
  <si>
    <t>Chrzan - tarty firmy "FRUBEX" lub "ROLNIK" op. 270 g. - 320 g.</t>
  </si>
  <si>
    <t>Koncentrat - buraczany firmy "KRAKUS" lub "ROLNIK" op. 280 g - 350 g.</t>
  </si>
  <si>
    <t>Koncentrat - pomidorowy firmy "PUDLISZKI" lub "DAWTONA" op. 170 g. - 220 g.</t>
  </si>
  <si>
    <t>Koncentrat - pomidorowy firmy "ROLNIK" lub "FARMA" op. 800 g. - 1000 g.</t>
  </si>
  <si>
    <r>
      <t>Kompot firmy ''FRUBEX" lub "FRUTICO" o smaku czarna porzeczka op.</t>
    </r>
    <r>
      <rPr>
        <sz val="11"/>
        <color rgb="FF000000"/>
        <rFont val="Arial1"/>
        <charset val="238"/>
      </rPr>
      <t xml:space="preserve"> 840 g.</t>
    </r>
    <r>
      <rPr>
        <sz val="12"/>
        <color rgb="FF000000"/>
        <rFont val="Arial CE"/>
        <charset val="238"/>
      </rPr>
      <t xml:space="preserve"> - 970 g.</t>
    </r>
  </si>
  <si>
    <r>
      <t xml:space="preserve">Kompot firmy "FRUBEX" lub " FRUTICO" o smaku wiśnia op. </t>
    </r>
    <r>
      <rPr>
        <sz val="11"/>
        <color rgb="FF000000"/>
        <rFont val="Arial1"/>
        <charset val="238"/>
      </rPr>
      <t>840 g</t>
    </r>
    <r>
      <rPr>
        <sz val="12"/>
        <color rgb="FF000000"/>
        <rFont val="Arial CE"/>
        <charset val="238"/>
      </rPr>
      <t>. - 970 g.</t>
    </r>
  </si>
  <si>
    <t>Papryka -  konserwowa FRUBEX" lub "FRUTICO" op. 630 g. - 880 g.</t>
  </si>
  <si>
    <t>Fasola szparagowa  konserwowa firmy "ROLNIK" lub "FRUTICO" op. 380 g. - 750 g.</t>
  </si>
  <si>
    <t>Soczewica - konserwowa firmy  "ROLNIK'' lub "DAWTONA"  op. 350 g. - 450 g.</t>
  </si>
  <si>
    <t>Cieciorka - konserwowa firmy ''ROLNIK'' op. 350 g. - 450 g.</t>
  </si>
  <si>
    <t>Pieprz zielony w zalewie op. 90 g. - 130 g.</t>
  </si>
  <si>
    <t>Pomidor krojony "ROLNIK'' lub "DAWTONA" op. 350g. - 450 g.  (opakowanie puszka)</t>
  </si>
  <si>
    <t>Pomidory suszone w oleju ''ROLNIK'' op. 240 g. - 340 g.</t>
  </si>
  <si>
    <t>Oliwki zielone krojone ''ROLNIK'' op. 130 g. - 950 g.</t>
  </si>
  <si>
    <t>Oliwki czarne krojone  op. 2500 g. - 3200 g.</t>
  </si>
  <si>
    <t>Oliwki zielone krojone  op. 2500 g. - 3200 g.</t>
  </si>
  <si>
    <t>Papryka chilli ostra ''ROLNIK'' op. 550 g. - 700 g.</t>
  </si>
  <si>
    <t>Żurawina cała ''ROLNIK'' op. 750 g. - 900 g.</t>
  </si>
  <si>
    <t>Oliwa z oliwek op. 500 ml. - 1000 ml.</t>
  </si>
  <si>
    <t>l</t>
  </si>
  <si>
    <t>Ocet jabłkowy op. 250 ml. - 500 ml.</t>
  </si>
  <si>
    <t>Żurek firmy "Frubex" op. 400 g. - 700 g.</t>
  </si>
  <si>
    <t>Musztarda z pełnych ziaren francuska ''ROLESKI''  op.170 g. - 185 g.</t>
  </si>
  <si>
    <t>Musztarda miodowa ''ROLESKI''  op.170 g. - 185 g.</t>
  </si>
  <si>
    <t>Passata pomidorowa ''ROLNIK" op. 500 g. - 700 g.</t>
  </si>
  <si>
    <t>Pasta aiwar ''Rolnik" op. 250 g. - 500 g.</t>
  </si>
  <si>
    <t xml:space="preserve">1.Za produkt podstawowy uważa się produkt wymieniony w w kolumnie „Nazwa asortymentu lub usługi”
2.Zamawiający dopuszcza zaproponowanie produktów równoważnych
3.Za produkt równoważny uważa się produkt:
•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 smak, zapach, barwę, estetykę, konsystencję, jakość ) oraz wartość odżywczą nie odbiegającą od produktu podstawowego więcej niż + - 5%
• posiadający gramaturę nie niższą niż produkt podstawowy i nie wyższą o więcej niż 10%
4. W przypadku zaproponowania towarów równoważnych Wykonawca wypełnia kolumnę C „Nazwa oferowanego asortymentu równoważnego” formularza cenowego podając jego nazwę oraz opisując parametry wyrobu pozwalające na weryfikację spełnienia wymagań Zamawiającego.
5. Jeżeli Wykonawca nie wypełni kolumny C, Zamawiający przyjmie, że zaoferowano produkt podstawowy wskazany w kolumnie pn. „Nazwa asortymentu lub usługi”, zaś Wykonawca złożył oświadczenie, że dostarczy produkt zgodnie z ofertą w formularzu cenowym.
</t>
  </si>
  <si>
    <r>
      <rPr>
        <sz val="10"/>
        <color rgb="FF000000"/>
        <rFont val="Arial1"/>
        <charset val="238"/>
      </rPr>
      <t>Pakiet</t>
    </r>
    <r>
      <rPr>
        <sz val="12"/>
        <color rgb="FF000000"/>
        <rFont val="Arial CE"/>
        <charset val="238"/>
      </rPr>
      <t xml:space="preserve"> nr:</t>
    </r>
  </si>
  <si>
    <t>art. spożywcze – przyprawy</t>
  </si>
  <si>
    <t>15890000-3, 15872000-1</t>
  </si>
  <si>
    <t>Cynamon op. 500 g. - 1000 g.</t>
  </si>
  <si>
    <t>Pieprz - naturalny (czarny mielony)  op. 500 g. - 1000 g.</t>
  </si>
  <si>
    <t>Pieprz kolorowy op. 500 g. - 1000 g.</t>
  </si>
  <si>
    <t>Pieprz - ziołowy op. 500 g. - 1000 g.</t>
  </si>
  <si>
    <t>Pieprz- cytrynowy mielony op. 500 g. - 1000 g.</t>
  </si>
  <si>
    <t>Pieprz - chili cayenne mielony op. 500 g. - 1000 g.</t>
  </si>
  <si>
    <t>Majeranek op. 500 g. - 1000 g.</t>
  </si>
  <si>
    <t>Liść laurowy op. 500 g. - 1000 g.</t>
  </si>
  <si>
    <t>Ziele angielskie op. 500 g. - 1000 g.</t>
  </si>
  <si>
    <t>Czosnek granulowany op. 500 g. - 1000 g.</t>
  </si>
  <si>
    <t>Gałka muszkatołowa mielona op. 500 g. - 1000 g.</t>
  </si>
  <si>
    <t>Zioła prowansalskie op. 500 g. - 1000 g.</t>
  </si>
  <si>
    <t>Przyprawa curry op. 500 g. - 1000 g.</t>
  </si>
  <si>
    <t>Oregano op. 500 g. - 1000 g.</t>
  </si>
  <si>
    <t>Papryka - słodka mielona op. 500 g. - 1000 g.</t>
  </si>
  <si>
    <t>Papryka wędzona – słodka mielona op. 500 g. - 1000 g.</t>
  </si>
  <si>
    <t>Papryka - ostra op. 500 g. - 1000 g.</t>
  </si>
  <si>
    <t>Kminek op. 500 g. - 1000 g.</t>
  </si>
  <si>
    <t>Bazylia op. 500 g. - 1000 g.</t>
  </si>
  <si>
    <t>Przyprawa do kurczaka op. 500 g. - 1000 g.</t>
  </si>
  <si>
    <t>Przyprawa do gulaszu op. 500 g. - 1000 g.</t>
  </si>
  <si>
    <t>Przyprawa meksykańska op. 500 g. - 1000 g.</t>
  </si>
  <si>
    <t>Przyprawa do mięs op. 500 g. - 1000 g.</t>
  </si>
  <si>
    <t>Przyprawa ziołowa do mięs op. 500 g. - 1000 g.</t>
  </si>
  <si>
    <t>Przyprawa  chińska op. 500 g. - 1000 g.</t>
  </si>
  <si>
    <t>Przyprawa "GYROS" op. 500 g. - 1000 g.</t>
  </si>
  <si>
    <t>Przyprawa grill klasyczny op.500 g. - 1000 g.</t>
  </si>
  <si>
    <t>Tymianek op. 500 g. - 1000 g.</t>
  </si>
  <si>
    <t>Rozmaryn op. 500 g. - 1000 g.</t>
  </si>
  <si>
    <t>Lubczyk op. 500 g. - 1000 g.</t>
  </si>
  <si>
    <t>Kurkuma op. 500 g. - 1000 g.</t>
  </si>
  <si>
    <t>Imbir mielony op. 500 g. - 1000 g.</t>
  </si>
  <si>
    <t>Przyprawa do rosołu  op. 500 g. - 1000 g.</t>
  </si>
  <si>
    <t>Suszone pomidory z czosnkiem i bazylią                                                    op. 500 g. - 1000 g.</t>
  </si>
  <si>
    <t xml:space="preserve">Przyprawa "KUCHAREK Smak Natury" , sypka,                                      op.  4000 g.      </t>
  </si>
  <si>
    <t>Przyprawa "VEGETA" sypka, op. 3000 g.</t>
  </si>
  <si>
    <t>Przyprawa do zup w płynie "MAGGI"  firmy Nestle op 960 ml.</t>
  </si>
  <si>
    <t>lit.</t>
  </si>
  <si>
    <t xml:space="preserve">          UWAGI:</t>
  </si>
  <si>
    <t>1.Za produkt podstawowy uważa się produkt wymieniony w w kolumnie „Nazwa asortymentu lub usługi”
2.Zamawiający dopuszcza zaproponowanie produktów równoważnych
3.Za produkt równoważny uważa się produkt:
•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 smak, zapach, barwę, estetykę, konsystencję, jakość ) oraz wartość odżywczą nie odbiegającą od produktu podstawowego więcej niż + - 5%
• posiadający gramaturę nie niższą niż produkt podstawowy i nie wyższą o więcej niż 10%
4. W przypadku zaproponowania towarów równoważnych Wykonawca wypełnia kolumnę C „Nazwa oferowanego asortymentu równoważnego” formularza cenowego podając jego nazwę oraz opisując parametry wyrobu pozwalające na weryfikację spełnienia wymagań Zamawiającego.
5. Jeżeli Wykonawca nie wypełni kolumny C, Zamawiający przyjmie, że zaoferowano produkt podstawowy wskazany w kolumnie pn. „Nazwa asortymentu lub usługi”, zaś Wykonawca złożył oświadczenie, że dostarczy produkt zgodnie z ofertą w formularzu cenowym.
6.Na opakowaniu winien być wymieniony skład wymaganej przyprawy.
7.Przyprawy w składzie nie mogą zawierać glutaminianu sodu.</t>
  </si>
  <si>
    <t>art. spożywcze – wyroby czekoladowo – cukiernicze/cukierki, czekolady, bombonierki</t>
  </si>
  <si>
    <t>15890000-3,15840000-8,15842000-2</t>
  </si>
  <si>
    <t>Cukierki "Wawel" (Michałki klasyczne) op. 1 kg.</t>
  </si>
  <si>
    <t>5 m-cy</t>
  </si>
  <si>
    <t>Cukierki "Wawel" (Krówki)  op. 1 kg. - 1,5 kg.</t>
  </si>
  <si>
    <t>Cukierki "Jutrzenka" - kamyki orzechowe op. 100 g.</t>
  </si>
  <si>
    <t>Cukierki - landrynki "Goplana" (Ice Minties) op. 90 g.</t>
  </si>
  <si>
    <t>Cukierki - landrynki miętowe "Goplana" op. 90 g.</t>
  </si>
  <si>
    <t>Cukierki - landrynki owocowe "Goplana" op. 90 g.</t>
  </si>
  <si>
    <t>Cukierki "Tic - Tac" - orange op. 18 g.</t>
  </si>
  <si>
    <t>Cukierki "Ferrero Tic - Tac" - mięta intesiv mint op. 18 g.</t>
  </si>
  <si>
    <t>Cukierki "Halls Drops" - różne smaki 1 op. 670 g = 20 szt</t>
  </si>
  <si>
    <t>op.</t>
  </si>
  <si>
    <t>5  m-cy</t>
  </si>
  <si>
    <t>Cukierki "Nimm 2" op. 90 g.</t>
  </si>
  <si>
    <t>Żelki "Nimm 2" (Śmiejżelki) - różne smaki op. 90g. - 100g.</t>
  </si>
  <si>
    <t>Drops "Mentos" - Fruit op. 38 g.</t>
  </si>
  <si>
    <t>Drażetki "Mentos" - strong mint 37,5 g.</t>
  </si>
  <si>
    <t>Guma "Orbit" - różne smaki op. 14 g. (draże)</t>
  </si>
  <si>
    <t>Gumy do żucia "Winter Fresh" - miętowa 1op. = 10 drażetek</t>
  </si>
  <si>
    <t>Lizaki "Liwo" - różne smaki op. 26 g.</t>
  </si>
  <si>
    <t>Lizaki "Chupa Chups" - różne smaki op. 10 g. - 12 g.</t>
  </si>
  <si>
    <t>Czekolada "Wedel" mleczna, gorzka, biała op. 90 g.</t>
  </si>
  <si>
    <t>Czekolada "Wedel" nadziewana  - różne smaki op. 100 g.</t>
  </si>
  <si>
    <t>Czekolada "Wedel" mleczna z orzechami op. 100 g.</t>
  </si>
  <si>
    <t>Czekolada "Milka" mleczna, orzechowa, oreo op. 100 g.</t>
  </si>
  <si>
    <t>Czekolada "Milka" oreo op. 300 g.</t>
  </si>
  <si>
    <t>Czekolada "Milka" mleczna całe orzechy op. 270 g.</t>
  </si>
  <si>
    <t>Ptasie Mleczko "Wedel" - różne smaki op. 340 g.</t>
  </si>
  <si>
    <t>Rogal "7 Days" - różne smaki op. 60 g.</t>
  </si>
  <si>
    <t>3 m-cy</t>
  </si>
  <si>
    <t>Bombonierka "Rafaello" op. 150 g.</t>
  </si>
  <si>
    <t>Bombonierka "Merci" op. 400 g.</t>
  </si>
  <si>
    <t>Bombonierka "Merci" - różne smaki op. 250 g.</t>
  </si>
  <si>
    <t>Bombonierka "Toffie Fee" – różne smaki op. 125 g.</t>
  </si>
  <si>
    <t>Bombonierka "Cherry Roses" op. 98 g.</t>
  </si>
  <si>
    <t>Bombonierka "Fruti Di Mare" Vobro op. 92g.</t>
  </si>
  <si>
    <t>Bombonierka "Fruti Di Mare"  Vobro op. 180 g.</t>
  </si>
  <si>
    <t>Bombonierka "Cherry Passion Prezent " Vobro op. 147 g.</t>
  </si>
  <si>
    <t>Bombonierka "Cherry Passion" Vobro op. 140 g.</t>
  </si>
  <si>
    <t>Bombonierka "Delissimo Haz/Almond" Vobro op. 195 g.</t>
  </si>
  <si>
    <t>Bombonierka "Love Cherry" Vobro op. 76 g.</t>
  </si>
  <si>
    <t>Bombonierka "Passion Hazelnut"torba Vobro op. 182 g.</t>
  </si>
  <si>
    <t>Bombonierka "Pralines Coffe/Cream" torba Vobro op. 197 g.</t>
  </si>
  <si>
    <t>Bombonierka "Pralines Mix" Vobro op. 174 g.</t>
  </si>
  <si>
    <t>Bombonierka "Praliny Czekoladki Mleczne" Vobro op. 180 g.</t>
  </si>
  <si>
    <t>Bombonierka "Czekoladowe tajemnice" Solidarność op. 238 g.</t>
  </si>
  <si>
    <t>Bombonierka "Wiśnie w alkoholu" Mieszko op. 142 g.</t>
  </si>
  <si>
    <t>Bombonierka "I love Milka" Milka - różne smaki op. 110 g.</t>
  </si>
  <si>
    <t>Baryłki "Wedel" - różne smaki op. 200 g.</t>
  </si>
  <si>
    <t>Czekoladki "Kocie Języczki" - różne smaki op. 100 g.</t>
  </si>
  <si>
    <t>Kinder czekoladki 100 g.</t>
  </si>
  <si>
    <t>Śliwka Nałęczowska w czekoladzie "Solidarność'' op. 190 g.</t>
  </si>
  <si>
    <t xml:space="preserve">         UWAGI:</t>
  </si>
  <si>
    <t xml:space="preserve">1.Za produkt podstawowy uważa się produkt wymieniony w kolumnie „Nazwa asortymentu lub usługi”
2.Zamawiający dopuszcza zaproponowanie produktów równoważnych
3.Za produkt równoważny uważa się produkt:
•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 smak, zapach, barwę, estetykę, konsystencję, jakość ) oraz wartość odżywczą nie odbiegającą od produktu podstawowego więcej niż + - 5%
• posiadający gramaturę nie niższą niż produkt podstawowy i nie wyższą o więcej niż 10%
4. W przypadku zaproponowania towarów równoważnych Wykonawca wypełnia kolumnę C „Nazwa oferowanego asortymentu równoważnego” formularza cenowego (zał. 6 SIWZ) podając jego nazwę oraz opisując parametry wyrobu pozwalające na weryfikację spełnienia wymagań Zamawiającego.
5. Jeżeli Wykonawca nie wypełni kolumny C, Zamawiający przyjmie, że zaoferowano produkt podstawowy wskazany w kolumnie pn. „Nazwa asortymentu lub usługi”, zaś Wykonawca złożył oświadczenie, że dostarczy produkt zgodnie z ofertą w formularzu cenowym.
</t>
  </si>
  <si>
    <t>art. spożywcze – herbaty</t>
  </si>
  <si>
    <t>15890000-3, 15860000-4, 15863000-5, 15864000-5</t>
  </si>
  <si>
    <t>Herbata "Lipton" - czarna expresowa 1op. 50 g = 25 szt</t>
  </si>
  <si>
    <t>Herbata "Lipton" - czarna expresowa 1op. 176 g = 88 szt</t>
  </si>
  <si>
    <t>Herbata "Malwa" - smak miętowy 1op. 36 g = 20 szt</t>
  </si>
  <si>
    <t>Herbata "Malwa" - smak malinowy 1op. 40 g = 20 szt</t>
  </si>
  <si>
    <t>Herbata "Malwa" - smak żurawinowy 1op. 40 g = 20 szt</t>
  </si>
  <si>
    <t>Herbata "Malwa" - smak leśny 1op. 40 g = 20 szt</t>
  </si>
  <si>
    <t>Herbata "Minutka" - czarna 1op. 56 g = 40 szt</t>
  </si>
  <si>
    <t>Herbata "Malwa" - zielona 1op. 40 g = 20 szt</t>
  </si>
  <si>
    <t>Herbata "INDYJSKA" (granulowana) op. 100 g.</t>
  </si>
  <si>
    <t>Herbata czarna, ekspresowa, 1saszetka 1,4 g. 1op.= 100 saszetek</t>
  </si>
  <si>
    <t xml:space="preserve">1.Za produkt podstawowy uważa się produkt wymieniony w kolumnie „Nazwa asortymentu lub usługi”
2.Zamawiający dopuszcza zaproponowanie produktów równoważnych
3.Za produkt równoważny uważa się produkt:
•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 smak, zapach, barwę, estetykę, konsystencję, jakość ) oraz wartość odżywczą nie odbiegającą od produktu podstawowego więcej niż + - 5%
• posiadający gramaturę nie niższą niż produkt podstawowy i nie wyższą o więcej niż 10%
4. W przypadku zaproponowania towarów równoważnych Wykonawca wypełnia kolumnę C „Nazwa oferowanego asortymentu równoważnego” formularza cenowegopodając jego nazwę oraz opisując parametry wyrobu pozwalające na weryfikację spełnienia wymagań Zamawiającego.
5. Jeżeli Wykonawca nie wypełni kolumny C, Zamawiający przyjmie, że zaoferowano produkt podstawowy wskazany w kolumnie pn. „Nazwa asortymentu lub usługi”, zaś Wykonawca złożył oświadczenie, że dostarczy produkt zgodnie z ofertą w formularzu cenowym.
</t>
  </si>
  <si>
    <t>art. spożywcze – różne</t>
  </si>
  <si>
    <t>15890000-3</t>
  </si>
  <si>
    <t>Groszek ptysiowy op. 80 g. - 130 g.</t>
  </si>
  <si>
    <t>Rodzynki sułtanki op. 100 g. - 160 g.</t>
  </si>
  <si>
    <t>Pestki dyni op. 1 kg.</t>
  </si>
  <si>
    <t>Pestki słonecznika op. 1 kg.</t>
  </si>
  <si>
    <t>Tortilla pszenna 30cm op. 900 g. - 1500 g.</t>
  </si>
  <si>
    <t>1 m-c</t>
  </si>
  <si>
    <t>Tortelini pszenna - różne rodzaje op. 250 g.</t>
  </si>
  <si>
    <t>Chleb tostowy pszenne op. 500 g.</t>
  </si>
  <si>
    <t>10 dni</t>
  </si>
  <si>
    <t>Grzanki czosnkowe op. 80 g. - 160 g.</t>
  </si>
  <si>
    <t>art. spożywcze – makarony oraz produkty przemiału ziarna (kasza)</t>
  </si>
  <si>
    <t>15890000-3, 15851100-9, 15610000-4</t>
  </si>
  <si>
    <t xml:space="preserve">Makaron -  makaron extra durum 100%    Skład: mąka (semolina) z pszenicy durum,woda                (wstęga)                      op. 3 kg. - 5 kg.     </t>
  </si>
  <si>
    <t>Makaron  pełnoziarnisty op. 3 kg. - 5 kg.  (rurka świderki, spaghetti )</t>
  </si>
  <si>
    <t>Makaron ryżowy  op. 500 g. - 1 kg.</t>
  </si>
  <si>
    <t>Ryż brązowy op. 3 kg. - 5 kg.</t>
  </si>
  <si>
    <t>Ryż paraboliczny op. 3 kg. - 5 kg.</t>
  </si>
  <si>
    <t>Ryż jaśminowy op. 1 kg. - 5 kg.</t>
  </si>
  <si>
    <t>Kasza kuskus  op. 3 kg. - 5 kg.</t>
  </si>
  <si>
    <t>art. spożywcze – kawy</t>
  </si>
  <si>
    <t>15890000-3,15860000-4, 15861000-1, 15862000-8</t>
  </si>
  <si>
    <t>Kawa "Tchibo Famil Classic" mielona op. 100 g. - 110 g.</t>
  </si>
  <si>
    <t>Kawa "Woseba Mocca Fix Gold" mielona op. 100 g.</t>
  </si>
  <si>
    <t>Kawa "Jacobs Cronat Gold" rozpuszczalna (op. szklane) 100 g.</t>
  </si>
  <si>
    <t>Kawa "Jacobs Cronat Gold" rozpuszczalna (op. szklane) 200 g.</t>
  </si>
  <si>
    <t>Kawa "Jacobs Kronung" mielona op. 500 g.</t>
  </si>
  <si>
    <t>Kawa "Jacobs Kronung" rozpuszczalna (op. szklane) 200 g.</t>
  </si>
  <si>
    <t>Kawa "Jacobs Kronung" mielona op. 250 g.</t>
  </si>
  <si>
    <t>Kawa "Jacobs Kronung" mielona op. 100 g.</t>
  </si>
  <si>
    <t>Kawa "Jacobs Kronung" rozpuszczalna (op. szklane) 100 g.</t>
  </si>
  <si>
    <t>Kawa "Nescafe Classic 3w1" rozpuszczalna 1szt - 16,5g, 1op. = 10 szt.</t>
  </si>
  <si>
    <t>Kawa "Nescafe Classic 2w1" rozpuszczalna 1szt - 8g, 1op. = 20 szt.</t>
  </si>
  <si>
    <t>Kawa zbożowa "Anatol expressowa" op. 147 g.</t>
  </si>
  <si>
    <t>Kawa "INKA" op. 150 g. - 200 g.</t>
  </si>
  <si>
    <t>Napój czekoladowy "La-Festa Classic" 1szt - 25g, 1op. = 20szt.</t>
  </si>
  <si>
    <t>Napój kakaowy w proszku 150 g.</t>
  </si>
  <si>
    <t>Cappuccino Mokate – różne smaki 110 g.</t>
  </si>
  <si>
    <t>Kawa" Lavazza Crema" ziarnista op.1 kg.</t>
  </si>
  <si>
    <t>Kawa" Lavazza Qualita Rossa" ziarnista op.1kg, 40% Arabika, 60% Robusta</t>
  </si>
  <si>
    <t xml:space="preserve">1.Za produkt podstawowy uważa się produkt wymieniony w kolumnie „Nazwa asortymentu lub usługi”
2.Zamawiający dopuszcza zaproponowanie produktów równoważnych
3.Za produkt równoważny uważa się produkt:
•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 smak, zapach, barwę, estetykę, konsystencję, jakość ) oraz wartość odżywczą nie odbiegającą od produktu podstawowego więcej niż + - 5%
• posiadający gramaturę nie niższą niż produkt podstawowy i nie wyższą o więcej niż 10%
4. W przypadku zaproponowania towarów równoważnych Wykonawca wypełnia kolumnę C „Nazwa oferowanego asortymentu równoważnego” formularza cenowego podając jego nazwę oraz opisując parametry wyrobu pozwalające na weryfikację spełnienia wymagań Zamawiającego.
5. Jeżeli Wykonawca nie wypełni kolumny C, Zamawiający przyjmie, że zaoferowano produkt podstawowy wskazany w kolumnie pn. „Nazwa asortymentu lub usługi”, zaś Wykonawca złożył oświadczenie, że dostarczy produkt zgodnie z ofertą w formularzu cenowym.
</t>
  </si>
  <si>
    <t>art. spożywcze – wody źródlano/ mineralne</t>
  </si>
  <si>
    <t>15890000-3, 15981000-8</t>
  </si>
  <si>
    <t>Woda "Żywiec Zdrój" niegazowana op. 1,5 l.</t>
  </si>
  <si>
    <t>Woda "Żywiec Zdrój" gazowana op. 1,5 l.</t>
  </si>
  <si>
    <t>Woda "Żywiec Zdrój" niegazowana op. 0,5 l.</t>
  </si>
  <si>
    <t>Woda "Żywiec Zdrój" gazowana op. 0,5 l.</t>
  </si>
  <si>
    <t>Woda z dzióbkiem "Żywiec Zdrój" niegazowana  op. 0,5 l.</t>
  </si>
  <si>
    <t>art. spożywcze – soki/syropy/napoje/oranżada – TYMBARK/KUBUŚ/HORTEX</t>
  </si>
  <si>
    <t>15890000-3, 15900000-7, 15980000-1</t>
  </si>
  <si>
    <t>Syrop owocowy ''HERBAPOL'' - różne smaki op. butelka szklana 420 ml.</t>
  </si>
  <si>
    <t>Sok ''TYMBARK'' - różne smaki op. karton 200 ml.</t>
  </si>
  <si>
    <t>Sok "TYMBARK" - ( jabłkowy) op. katon 1 l.</t>
  </si>
  <si>
    <t>Sok  "TYMBARK" (czarna porzeczka) op. karton 1 l.</t>
  </si>
  <si>
    <t>Sok  "TYMBARK" (pomarańczowy) op. karton 1 l.</t>
  </si>
  <si>
    <t>Sok  "TYMBARK" ( grejfrutowy – czerwony ) op. karton 1 l.</t>
  </si>
  <si>
    <t>Sok "TYMBARK" ( Multi Witamina)   op. karton 1 l.</t>
  </si>
  <si>
    <t>Sok "TYMBARK" 100% - różne smaki op. butelka plastikowa 300 ml.</t>
  </si>
  <si>
    <t>Sok "TYMBARK " (pomidorowy) op. karton 1 l.</t>
  </si>
  <si>
    <t>Napój "TYMBARK" - różne smaki op. butelka szklana 250 ml.</t>
  </si>
  <si>
    <t>Napój "TYMBARK" - różne smaki op. butelka plastikowa 0,5 l.</t>
  </si>
  <si>
    <t xml:space="preserve">Sok "TYMBARK" VEGA - różne smaki karton 0,5 l.  </t>
  </si>
  <si>
    <t>Napój "TYMBARK" - różne smaki op. butelka plastikowa 2 l.</t>
  </si>
  <si>
    <t>Sok "KUBUŚ BABY'' - różne smaki op. butelka plastikowa 300 ml.</t>
  </si>
  <si>
    <t>Sok "KUBUŚ" - różne smaki op. butelka plastikowa 850 ml.</t>
  </si>
  <si>
    <t>Sok "KUBUŚ" 100% - MIX -różne smaki op. butelka plastikowa 300 ml.</t>
  </si>
  <si>
    <t>Napój "KUBUŚ PLAY" - różne smaki op. butelka plastikowa 400 ml.</t>
  </si>
  <si>
    <t>Napój "KUBUŚ WATER" - różne smaki op. opakowanie plastykowe 0,5 l.</t>
  </si>
  <si>
    <t>Sok "HORTEX" (barszcz czerwony) op.1 karton 1 l.</t>
  </si>
  <si>
    <t>Sok "HORTEX" (vitaminka - marchewka) op. 1 karton 1 l.</t>
  </si>
  <si>
    <t>Napój "Cymes - Mix smak" z rureczką. Opakowanie  zbiorcze =  27 x 0,2l (kartonik)</t>
  </si>
  <si>
    <t>Napój "Oshee" 0,55 l.</t>
  </si>
  <si>
    <t>Napój "Oshee" - zero 0,55 l.</t>
  </si>
  <si>
    <t>Napój roślinny - różne smaki 0,5 l.</t>
  </si>
  <si>
    <t>Napój roślinny - różne smaki  1 l.</t>
  </si>
  <si>
    <t>Oranżada "Hellena" - różne smaki op. 1,25 l.</t>
  </si>
  <si>
    <t>Sok "Dawton" -  smak burak/jabłko op. butelka szklana 0,30 l.</t>
  </si>
  <si>
    <t>Sok "Dawton" - smak pomidor op. butelka szklana 0,33 l.</t>
  </si>
  <si>
    <t>Sok "Dawton" -  smak pomidor pikantny op. butelka szklana 0,30 l.</t>
  </si>
  <si>
    <t>Sok "Dawton" -  smak wielowarzywny op. butelka szklana 0,30 l.</t>
  </si>
  <si>
    <t>Mus wielowarzywny ''TYMBARK" - różne smaki op. 100 g.</t>
  </si>
  <si>
    <t xml:space="preserve">1.Za produkt podstawowy uważa się produkt wymieniony w kolumnie „Nazwa asortymentu lub usługi”
2.Zamawiający dopuszcza zaproponowanie produktów równoważnych
3.Za produkt równoważny uważa się produkt:
•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 smak, zapach, barwę, estetykę, konsystencję, jakość ) oraz wartość odżywczą nie odbiegającą od produktu podstawowego więcej niż + - 5%
• posiadający gramaturę nie niższą niż produkt podstawowy i nie wyższą o więcej niż 10%
4.W przypadku zaproponowania towarów równoważnych Wykonawca wypełnia kolumnę C "Nazwa oferowanego asortymentu równoważnego" formularza cenowego podając jego nazwę oraz opisując parametry wyboru pozwalające na weryfikację spełnienia wymagań Zamawiającego.
5. Jeżeli Wykonawca nie wypełni kolumny C, Zamawiający przyjmie, że zaoferowano produkt podstawowy wskazany w kolumnie pn. „Nazwa asortymentu lub usługi”, zaś Wykonawca złożył oświadczenie, że dostarczy produkt zgodnie z ofertą w formularzu cenowym.
</t>
  </si>
  <si>
    <t>art. spożywcze – napoje</t>
  </si>
  <si>
    <t>15890000-3, 15900000-7, 15980000-1, 15981000-8</t>
  </si>
  <si>
    <t>Napój "Coca-Cola" op. puszka 0,33 l.</t>
  </si>
  <si>
    <t>Napój "Coca-Cola"- różne smaki op. puszka 0,33 l.</t>
  </si>
  <si>
    <t>Napój "Coca-Cola" op. butelka plastikowa 0,5 l.</t>
  </si>
  <si>
    <t>Napój "Coca-Cola - zero" op. butelka plastikowa 0,5 l.</t>
  </si>
  <si>
    <t>Napój "Coca-Cola" op. butelka plastikowa 0,85 l.</t>
  </si>
  <si>
    <t>Napój "Fanta" - o smaku pomarańczowym op. butelka plastikowa 0,33 l.</t>
  </si>
  <si>
    <t>Napój "Fanta" - o smaku pomarańczowym op. puszka 0,5 l.</t>
  </si>
  <si>
    <t>Napój "Fanta" - o smaku pomarańczowym op. puszka 0,85 l.</t>
  </si>
  <si>
    <t>Napój "Sprite" op. butelka plastikowa 0,5 l.</t>
  </si>
  <si>
    <t>Napój "Sprite" op. puszka 0,33 l.</t>
  </si>
  <si>
    <t>Napój "Kinley Tonic Water" op. butelka plastikowa 0,5 l.</t>
  </si>
  <si>
    <t>Napój "Kinley Tonic Water" op. puszka 0,33 l.</t>
  </si>
  <si>
    <t>Woda "Kropla Beskidu" gazowana op. 1,5 l.</t>
  </si>
  <si>
    <t>Woda "Kropla Beskidu" niegazowana op. 1,5 l.</t>
  </si>
  <si>
    <t>Woda "Kropla Beskidu" gazowana op. 0,5 l.</t>
  </si>
  <si>
    <t>Woda "Kropla Beskidu" niegazowana op. 0,5 l.</t>
  </si>
  <si>
    <t>Napój "Pepsi" op. puszka 0,33 l.</t>
  </si>
  <si>
    <t>Napój "Pepsi" op. butelka plastikowa 0,5 l.</t>
  </si>
  <si>
    <t>Napój "Pepsi - zero" op. butelka plastikowa 0,5 l.</t>
  </si>
  <si>
    <t>Napój "Pepsi" op. butelka plastikowa 0,85 l.</t>
  </si>
  <si>
    <t>Napój "Mirinda" op. butelka plastikowa 0,5 l.</t>
  </si>
  <si>
    <t>Napój "Lipton Ice Tea" op. butelka plastikowa 0,5 l.</t>
  </si>
  <si>
    <t>Napój "7Up" op. butelka plastikowa 0,5 l.</t>
  </si>
  <si>
    <t>art. spożywcze – dla niemowląt</t>
  </si>
  <si>
    <t>15884000-8</t>
  </si>
  <si>
    <t>Lp</t>
  </si>
  <si>
    <t>Szacowana wartość netto</t>
  </si>
  <si>
    <t>Szacowana wartość brutto</t>
  </si>
  <si>
    <t>H</t>
  </si>
  <si>
    <t>J=H x I</t>
  </si>
  <si>
    <t>L=J+K</t>
  </si>
  <si>
    <t xml:space="preserve">Zupki dla niemowląt (4-5 m-cy) (różne smaki) op. 125 g.               </t>
  </si>
  <si>
    <t>11 m-cy</t>
  </si>
  <si>
    <t xml:space="preserve">Zupki dla niemowląt (6-10 m-cy) (różne smaki) op. 190 g.               </t>
  </si>
  <si>
    <t xml:space="preserve">Obiadki dla niemowląt (6-12 m-cy) (różne smaki) op. 190 g.   </t>
  </si>
  <si>
    <t>Deserki dla niemowląt (4-5 m-cy) (różne smaki) op. 125 g.</t>
  </si>
  <si>
    <t>Deserki dla niemowląt (6-12 m-cy) (różne smaki) op. 190 g.</t>
  </si>
  <si>
    <t xml:space="preserve">Kaszka mleczno - ryżowa dla niemowląt op. 200 g. - 330 g.               </t>
  </si>
  <si>
    <t xml:space="preserve">Kaszka ryżowa dla niemowląt op. 180 g. - 270 g.   </t>
  </si>
  <si>
    <t>Mleko w proszku dla niemowląt numer 1, op. 300 g. - 400 g.</t>
  </si>
  <si>
    <t>Mleko w proszku dla niemowląt o numerach od 2 i wyżej określonych w zależności od wieku dziecka, op. 300 g.- 400 g.</t>
  </si>
  <si>
    <t>art. spożywcze – lody</t>
  </si>
  <si>
    <t>15890000-3,15555100-4</t>
  </si>
  <si>
    <t>Lody MAGNUM "ALGIDA" -  różne rodzaje op. 85 ml -  120 ml.</t>
  </si>
  <si>
    <t>l.</t>
  </si>
  <si>
    <t>12 m-cy</t>
  </si>
  <si>
    <t>Lody  TWISTER GREEN "ALGIDA" op. 80 ml.</t>
  </si>
  <si>
    <t>Lody TWISTER BLACK CURRANT "ALGIDA" op. 80 ml.</t>
  </si>
  <si>
    <t>Lody TWISTER MONSTER "ALGIDA" op. 70 ml.</t>
  </si>
  <si>
    <t>Lody  BIG MILK "ALGIDA" - różne rodzaje op. 90 ml. - 100 ml.</t>
  </si>
  <si>
    <t>Lody ROŻEK"ALGIDA" - różne rodzaje op. 110 ml. - 140 ml.</t>
  </si>
  <si>
    <t>Lody KOSTKA ŚMIETANKOWA "ALGIDA" op. 160 ml.</t>
  </si>
  <si>
    <t>Lody  NOGGER TOFFI "ALGIDA" op. 90 ml.</t>
  </si>
  <si>
    <t>Lody CALIPPO "ALGIDA" op. 105 ml.</t>
  </si>
  <si>
    <t>Lody ZAPP "ALGIDA" op. 58 ml.</t>
  </si>
  <si>
    <t>Lody DISNEY AVEGERS "ALGIDA" op. 50 ml.</t>
  </si>
  <si>
    <t>Lody KOSTKA ŚNIEŻNA "ADMANT" mix smaków op. 250 ml.</t>
  </si>
  <si>
    <t>Lody PYSZNE "ADMAT" (kubek plastikowy) mix smaków 220 ml.</t>
  </si>
  <si>
    <t>Lody ANITA "LOTOS" op. 300 ml.</t>
  </si>
  <si>
    <t>1.Za produkt podstawowy uważa się produkt wymieniony w kolumnie „Nazwa asortymentu lub usługi”
2.Zamawiający dopuszcza zaproponowanie produktów równoważnych
3.Za produkt równoważny uważa się produkt:
• który został wyprodukowany z tych samych co produkt podstawowy surowców (składników), w ilości określonej procentowo lub wagowo nie odbiegającej więcej niż + - 2% od produktu podstawowego. Jeżeli skład produktu podstawowego nie jest określony procentowo lub wagowo za produkt równoważny uznaje się produkt składający się z nie więcej niż dodatkowo dwóch składników do składu produktu podstawowego
• posiadający te same walory organoleptyczne ( smak, zapach, barwę, estetykę, konsystencję, jakość ) oraz wartość odżywczą nie odbiegającą od produktu podstawowego więcej niż + - 5%
• posiadający gramaturę nie niższą niż produkt podstawowy i nie wyższą o więcej niż 10%
4. W przypadku zaproponowania towarów równoważnych Wykonawca wypełnia kolumnę C „Nazwa oferowanego asortymentu równoważnego” formularza cenowego podając jego nazwę oraz opisując parametry wyrobu pozwalające na weryfikację spełnienia wymagań Zamawiającego.
5. Jeżeli Wykonawca nie wypełni kolumny C, Zamawiający przyjmie, że zaoferowano produkt podstawowy wskazany w kolumnie pn. „Nazwa asortymentu lub usługi”, zaś Wykonawca złożył oświadczenie, że dostarczy produkt zgodnie z ofertą w formularzu cenowym.
6. Wykonawca zobowiązuje się podpisać umowę użyczenia zamrażarek w zakresie pakietu.</t>
  </si>
  <si>
    <t>warzywa – suszone i mrożone</t>
  </si>
  <si>
    <t>Szpinak, brykiet - mrożony, op. 2,5 kg.</t>
  </si>
  <si>
    <t>10 m-cy</t>
  </si>
  <si>
    <t>Podgrzybek suszony</t>
  </si>
  <si>
    <t>Włoszczyzna paski - mrożona, op.2,5 kg.</t>
  </si>
  <si>
    <t>Mieszanka warzywna 7 - składnikowa - mrożona, op. 2,5 kg.</t>
  </si>
  <si>
    <t>Bukiet jarzyn 3 - składnikowy - mrożony op. 2,5 kg.</t>
  </si>
  <si>
    <t>Brokuł - mrożony, op. 2 kg - 2,5 kg.</t>
  </si>
  <si>
    <t>Kalafior - mrożony, op. 2 kg 2,5 kg.</t>
  </si>
  <si>
    <t>Groszek zielony - mrożony, op. 2,5 kg.</t>
  </si>
  <si>
    <t>Fasolka szparagowa -  mrożona, op. 2,5 kg.</t>
  </si>
  <si>
    <t>art. spożywcze – wody źródlano/ mineralne – różne</t>
  </si>
  <si>
    <t>Woda źródlana (zgodnie z wym. Rozporządzenia Ministra Zdrowia z dnia 31 marca 2011 r. w sprawie wód naturalnych wód mineralnych, wód źródlanych i wód stołowych,  (bezsmakowa)) op. 1,5 l., niegazowana i gazowana do swobodnego wyboru przez Zamawiającego</t>
  </si>
  <si>
    <t>but.</t>
  </si>
  <si>
    <t>Woda źródlana (zgodnie z wym. Rozporządzenia Ministra Zdrowia z dnia 31 marca 2011 r. w sprawie wód naturalnych wód mineralnych, wód źródlanych i wód stołowych,  (bezsmakowa)) op. 0,5 l., niegazowana i gazowana do swobodnego wyboru przez Zamawiającego</t>
  </si>
  <si>
    <t xml:space="preserve">            UWAGI:</t>
  </si>
  <si>
    <t>art. spożywcze – ryby – mrożone</t>
  </si>
  <si>
    <t>15890000-3, 15200000-0, 15220000-6,  15221000-3</t>
  </si>
  <si>
    <t>Filet z morszczuka - bez skóry SHP z glazurą technologiczną do 5% PBI</t>
  </si>
  <si>
    <t>Filet z miruny- bez skóry SHP z glazurą technologiczną d0 5%</t>
  </si>
  <si>
    <t>Filet z dorsza - bez skóry SHP z glazurą technologiczną do 5% PBI</t>
  </si>
  <si>
    <t>Łosoś norweski filet Z/S Trym D</t>
  </si>
  <si>
    <t>30 dni</t>
  </si>
  <si>
    <t xml:space="preserve">           Wykonawca zobowiązuje się dostarczyć ryby mrożone w taflach wg potrzeb zamawiającego.</t>
  </si>
  <si>
    <t>art. spożywcze – ryby – wędzone, solone i inne</t>
  </si>
  <si>
    <t>15890000-3, 15200000-0, 15234000-7, 03311000-2</t>
  </si>
  <si>
    <t>Ryba wędzona - makrela op. 1 kg. - 3 kg.</t>
  </si>
  <si>
    <t>Filety śledziowe a'la matjas bez skóry w zalewie solnej op. waga netto po odsączeniu  4 kg.</t>
  </si>
  <si>
    <t>Łosoś wędzony na zimno op. 90 g. - 200 g.</t>
  </si>
  <si>
    <t>8 dni</t>
  </si>
  <si>
    <t>Konserwa rybna , makrela w sosie pomidorowym. op. 330 g.</t>
  </si>
  <si>
    <t xml:space="preserve"> mięso</t>
  </si>
  <si>
    <t>15100000-9</t>
  </si>
  <si>
    <t>Serca z kurczaka</t>
  </si>
  <si>
    <t>4 dni</t>
  </si>
  <si>
    <t>Żeberka extra</t>
  </si>
  <si>
    <t>Podudzie z kurczaka</t>
  </si>
  <si>
    <t>Filet z indyka</t>
  </si>
  <si>
    <t>Serca z indyka</t>
  </si>
  <si>
    <t>Udo indycze z kością</t>
  </si>
  <si>
    <t>Szynka z piersi kurczaka</t>
  </si>
  <si>
    <t>Kiełbasa  z indyka</t>
  </si>
  <si>
    <t xml:space="preserve">           UWAGI:</t>
  </si>
  <si>
    <r>
      <rPr>
        <sz val="11"/>
        <color rgb="FF000000"/>
        <rFont val="Arial1"/>
        <charset val="238"/>
      </rPr>
      <t>1. Zamawiający wymaga, aby:</t>
    </r>
    <r>
      <rPr>
        <sz val="11"/>
        <color rgb="FF000000"/>
        <rFont val="Arial1"/>
        <charset val="238"/>
      </rPr>
      <t xml:space="preserve">
• dostarczane produkty były dopuszczone do sprzedaży,</t>
    </r>
    <r>
      <rPr>
        <sz val="11"/>
        <color rgb="FF000000"/>
        <rFont val="Arial1"/>
        <charset val="238"/>
      </rPr>
      <t xml:space="preserve">
• artykuły nie wskazywały oznak nieświeżości lub zepsucia,</t>
    </r>
    <r>
      <rPr>
        <sz val="11"/>
        <color rgb="FF000000"/>
        <rFont val="Arial1"/>
        <charset val="238"/>
      </rPr>
      <t xml:space="preserve">
• produkty były świeże, o dobrym smaku, odpowiednim okresie przydatności do spożycia dla danego artykułu: dostarczone wyroby muszą posiadać termin ważności asortymentu liczony od dnia dostawy towaru, jak w załączmilu nr 1 do SIWZ),</t>
    </r>
    <r>
      <rPr>
        <sz val="11"/>
        <color rgb="FF000000"/>
        <rFont val="Arial1"/>
        <charset val="238"/>
      </rPr>
      <t xml:space="preserve">
• asortyment był dostarczany w zamkniętych i nieuszkodzonych opakowaniach, które będą posiadać nadrukowaną informację o nazwie środka spożywczego, jego składzie, informacje o producencie, dacie przydatności do spożycia oraz gramaturze,</t>
    </r>
    <r>
      <rPr>
        <sz val="11"/>
        <color rgb="FF000000"/>
        <rFont val="Arial1"/>
        <charset val="238"/>
      </rPr>
      <t xml:space="preserve">
• produkty były pierwszego gatunku,</t>
    </r>
    <r>
      <rPr>
        <sz val="11"/>
        <color rgb="FF000000"/>
        <rFont val="Arial1"/>
        <charset val="238"/>
      </rPr>
      <t xml:space="preserve">
• dostarczone produkty spełniały wymagania jakościowe, dotyczące przechowywania, pakowania i transportu zawarte w Polskich Normach,</t>
    </r>
    <r>
      <rPr>
        <sz val="11"/>
        <color rgb="FF000000"/>
        <rFont val="Arial1"/>
        <charset val="238"/>
      </rPr>
      <t xml:space="preserve">
• produkty posiadały wymagane prawem właściwe atesty, certyfikaty oraz posiadały ważne terminy przydatności do spożycia (przy czym dostarczone wyroby muszą posiadać termin ważności asortymentu liczony od dnia dostawy towaru, jak w załączmilu Wykaz asort. - ilość wraz z formularzem cenowym),</t>
    </r>
    <r>
      <rPr>
        <sz val="11"/>
        <color rgb="FF000000"/>
        <rFont val="Arial1"/>
        <charset val="238"/>
      </rPr>
      <t xml:space="preserve">
• Wykonawca dostarczał asortyment własnym bądź obcym transportem , na swój koszt zgodnie z wymogami sanitarnymi i HACCP, w sposób zapobiegający utracie walorów • transport do siedziby Zamawiającego ma być realizowany środkami transportowymi dostosowanymi do przewozu art. spożywczych, • pojemniki oraz opakowania posiadały atest jednostki mającej do tego uprawnienia odnoście dopuszczenia do kontaktu z żywnością, • dostawa artykułów żywnościowych była realizowana zgodnie z zasadami „dobrej praktyki higienicznej” dotyczy to głównie: stanu higienicznego samochodu, higieny osobistej kierowcy, daty przydatności do spożycia, temperatury przewozu.</t>
    </r>
  </si>
  <si>
    <t>art. spożywcze – produkty mleczarskie i nabiałowe – jogurty i sery</t>
  </si>
  <si>
    <t>15890000-3, 15500000-3, 15551300-8, 15540000-5</t>
  </si>
  <si>
    <t>Jogurt grecki  "ŁOWICZ" op. 400 g.</t>
  </si>
  <si>
    <t>Jogurt grecki "POLMEK" op. 360 g.</t>
  </si>
  <si>
    <t>Jogurt grecki   "JOVI" op. 330 g.</t>
  </si>
  <si>
    <t>Jogurt z musli "POLMEK" - różne smaki op. 210 g.</t>
  </si>
  <si>
    <t>Jogurt  "VEGE" - różne smaki op. 150 g.</t>
  </si>
  <si>
    <t>Jogurt  z biszkoptami op. 125 g.</t>
  </si>
  <si>
    <t>Skyr pitny - różne smaki op. 350 g.</t>
  </si>
  <si>
    <t>Deser "Monte White"-  1 szt. = 100 g. (opakowanie zbiorcze 4 x 100 g.)</t>
  </si>
  <si>
    <t>Ser Favita typu feta 12% "MLEKOVITA"  op. 270 g.</t>
  </si>
  <si>
    <t>Ser Cheddar wiórki 300 g.- 500 g.</t>
  </si>
  <si>
    <t>Ser podpuszczkowy dojrzewający w solance serwatkowej "MALUTA" op.1500 g. - 2500 g.</t>
  </si>
  <si>
    <t>Ser  pleśniowy  "TUREK" Camembert - różne smaki op. 120 g.</t>
  </si>
  <si>
    <t xml:space="preserve"> Śmietanka do kawy 12% op. 0,50 l.</t>
  </si>
  <si>
    <t>owoce</t>
  </si>
  <si>
    <t>15890000-3, 03222000-3</t>
  </si>
  <si>
    <t>Grejpfrut</t>
  </si>
  <si>
    <t>Limonka</t>
  </si>
  <si>
    <t>Melon</t>
  </si>
  <si>
    <t>5 dni</t>
  </si>
  <si>
    <t>Malina</t>
  </si>
  <si>
    <t>2 dni</t>
  </si>
  <si>
    <t>Borówka amerykańska</t>
  </si>
  <si>
    <t>warzywa</t>
  </si>
  <si>
    <t>15890000-3, 03200000-3, 03221410-3, 03212100-1</t>
  </si>
  <si>
    <t>Ciecierzyca sucha</t>
  </si>
  <si>
    <t>Soczewica sucha</t>
  </si>
  <si>
    <t>Pomidor koktajlowy</t>
  </si>
  <si>
    <t>Bakłażan</t>
  </si>
  <si>
    <t>Szpinak</t>
  </si>
  <si>
    <t>Roszponka</t>
  </si>
  <si>
    <t>3 dni</t>
  </si>
  <si>
    <t>Sałata mix</t>
  </si>
  <si>
    <t>Zioła - mięta</t>
  </si>
  <si>
    <t>Kiełki  - różne rodzaje</t>
  </si>
  <si>
    <t>art. spożywcze – sosy</t>
  </si>
  <si>
    <t>15890000-3, 15871200-6</t>
  </si>
  <si>
    <t>Sos sałatkowy grecki ''Knorr" op. 7 g. - 12 g.</t>
  </si>
  <si>
    <t>Sos sojowy - różne rodzaje op. 150 ml. - 1000 ml.</t>
  </si>
  <si>
    <t>Sos myśliwski ''WINIARY" op. 25 g. - 33 g.</t>
  </si>
  <si>
    <t>Sos śmietanowo - koperkowy ''WINIARY" op. 25 g. - 30 g.</t>
  </si>
  <si>
    <t>Sos słodkokwaśny ''WINIARY" lub ''ŁOWICZ" op. 450 g. - 600 g.</t>
  </si>
  <si>
    <t>Sos słodkokwaśny ''DAWTONA" op. 450 g. - 600 g.</t>
  </si>
  <si>
    <t>art. spożywcze – wyroby mięsne hermetycznie pakowane</t>
  </si>
  <si>
    <t>15890000-3, 15130000-8</t>
  </si>
  <si>
    <t>Kiełbasa  - krakowska sucha wieprzowa ''BALCERZAK" op. 90 g.</t>
  </si>
  <si>
    <t>Kiełbaski cienkie białe op. 300 g. - 450 g.</t>
  </si>
  <si>
    <t>7 dni</t>
  </si>
  <si>
    <t>Frankfurterki op. 230 g. - 300 g.</t>
  </si>
  <si>
    <t>Parówki z fileta z kurczaka ''Tarczyński" op. 180 g.</t>
  </si>
  <si>
    <t>Kiełbaski Cielaszki ''JBB Bałdyga" op. 340 g. - 470 g.</t>
  </si>
  <si>
    <t>Parówki z szynki ''JBB Bałdyga" op. 750 g. - 1,30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</si>
</sst>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quot;.&quot;mm&quot;.&quot;yyyy"/>
    <numFmt numFmtId="165" formatCode="&quot; &quot;#,##0.00&quot; &quot;;&quot;-&quot;#,##0.00&quot; &quot;;&quot;-&quot;00&quot; &quot;;@&quot; &quot;"/>
    <numFmt numFmtId="166" formatCode="[$-415]#,##0"/>
    <numFmt numFmtId="167" formatCode="[$-415]#,##0.00"/>
    <numFmt numFmtId="168" formatCode="&quot; &quot;0&quot;    &quot;;&quot;-&quot;0&quot;    &quot;;&quot; -    &quot;;&quot; &quot;@&quot; &quot;"/>
    <numFmt numFmtId="169" formatCode="&quot; &quot;#,##0.00&quot;      &quot;;&quot;-&quot;#,##0.00&quot;      &quot;;&quot;-&quot;#&quot;      &quot;;@&quot; &quot;"/>
    <numFmt numFmtId="170" formatCode="#,##0.00&quot; &quot;[$zł-415];[Red]&quot;-&quot;#,##0.00&quot; &quot;[$zł-415]"/>
  </numFmts>
  <fonts count="35">
    <font>
      <sz val="11"/>
      <color rgb="FF000000"/>
      <name val="Arial1"/>
      <charset val="238"/>
    </font>
    <font>
      <sz val="11"/>
      <color rgb="FF000000"/>
      <name val="Arial1"/>
      <charset val="238"/>
    </font>
    <font>
      <b/>
      <sz val="10"/>
      <color rgb="FF000000"/>
      <name val="Arial1"/>
      <charset val="238"/>
    </font>
    <font>
      <sz val="10"/>
      <color rgb="FFFFFFFF"/>
      <name val="Arial1"/>
      <charset val="238"/>
    </font>
    <font>
      <sz val="10"/>
      <color rgb="FFCC0000"/>
      <name val="Arial1"/>
      <charset val="238"/>
    </font>
    <font>
      <sz val="10"/>
      <color rgb="FF000000"/>
      <name val="Arial1"/>
      <charset val="238"/>
    </font>
    <font>
      <sz val="10"/>
      <color rgb="FF000000"/>
      <name val="Arial"/>
      <family val="2"/>
      <charset val="238"/>
    </font>
    <font>
      <b/>
      <sz val="10"/>
      <color rgb="FFFFFFFF"/>
      <name val="Arial1"/>
      <charset val="238"/>
    </font>
    <font>
      <i/>
      <sz val="10"/>
      <color rgb="FF808080"/>
      <name val="Arial1"/>
      <charset val="238"/>
    </font>
    <font>
      <sz val="10"/>
      <color rgb="FF006600"/>
      <name val="Arial1"/>
      <charset val="238"/>
    </font>
    <font>
      <b/>
      <i/>
      <sz val="16"/>
      <color rgb="FF000000"/>
      <name val="Arial1"/>
      <charset val="238"/>
    </font>
    <font>
      <sz val="12"/>
      <color rgb="FF000000"/>
      <name val="Arial1"/>
      <charset val="238"/>
    </font>
    <font>
      <u/>
      <sz val="10"/>
      <color rgb="FF0000EE"/>
      <name val="Arial1"/>
      <charset val="238"/>
    </font>
    <font>
      <sz val="10"/>
      <color rgb="FF996600"/>
      <name val="Arial1"/>
      <charset val="238"/>
    </font>
    <font>
      <sz val="10"/>
      <color rgb="FF000000"/>
      <name val="Arial CE"/>
      <charset val="238"/>
    </font>
    <font>
      <sz val="11"/>
      <color rgb="FF000000"/>
      <name val="Arial"/>
      <family val="2"/>
      <charset val="238"/>
    </font>
    <font>
      <sz val="10"/>
      <color rgb="FF333333"/>
      <name val="Arial1"/>
      <charset val="238"/>
    </font>
    <font>
      <b/>
      <i/>
      <u/>
      <sz val="11"/>
      <color rgb="FF000000"/>
      <name val="Arial1"/>
      <charset val="238"/>
    </font>
    <font>
      <b/>
      <sz val="10"/>
      <color rgb="FF000000"/>
      <name val="Arial CE"/>
      <charset val="238"/>
    </font>
    <font>
      <sz val="12"/>
      <color rgb="FF000000"/>
      <name val="Arial CE"/>
      <charset val="238"/>
    </font>
    <font>
      <b/>
      <sz val="12"/>
      <color rgb="FF000000"/>
      <name val="Arial CE"/>
      <charset val="238"/>
    </font>
    <font>
      <sz val="11"/>
      <color rgb="FF000000"/>
      <name val="Arial CE"/>
      <charset val="238"/>
    </font>
    <font>
      <sz val="12"/>
      <color rgb="FFFF0000"/>
      <name val="Arial CE"/>
      <charset val="238"/>
    </font>
    <font>
      <sz val="12"/>
      <color rgb="FF000000"/>
      <name val="Arial11"/>
      <charset val="238"/>
    </font>
    <font>
      <sz val="10"/>
      <color rgb="FF000000"/>
      <name val="Arial11"/>
      <charset val="238"/>
    </font>
    <font>
      <sz val="10"/>
      <color rgb="FF000000"/>
      <name val="Calibri1"/>
      <charset val="238"/>
    </font>
    <font>
      <sz val="10"/>
      <color rgb="FF0D0D0D"/>
      <name val="Arial CE"/>
      <charset val="238"/>
    </font>
    <font>
      <sz val="11"/>
      <color rgb="FF000000"/>
      <name val="F"/>
      <charset val="238"/>
    </font>
    <font>
      <sz val="10"/>
      <color rgb="FF000000"/>
      <name val="Arial CE1"/>
      <charset val="238"/>
    </font>
    <font>
      <b/>
      <sz val="10"/>
      <color rgb="FF000000"/>
      <name val="Arial CE1"/>
      <charset val="238"/>
    </font>
    <font>
      <sz val="12"/>
      <color rgb="FF000000"/>
      <name val="Arial CE2"/>
      <charset val="238"/>
    </font>
    <font>
      <b/>
      <sz val="12"/>
      <color rgb="FF000000"/>
      <name val="Arial CE2"/>
      <charset val="238"/>
    </font>
    <font>
      <sz val="10"/>
      <color rgb="FF000000"/>
      <name val="Arial CE2"/>
      <charset val="238"/>
    </font>
    <font>
      <sz val="12"/>
      <color rgb="FF000000"/>
      <name val="Arial CE11"/>
      <charset val="238"/>
    </font>
    <font>
      <sz val="11"/>
      <color rgb="FF000000"/>
      <name val="F1"/>
      <charset val="238"/>
    </font>
  </fonts>
  <fills count="15">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CCCCCC"/>
        <bgColor rgb="FFCCCCCC"/>
      </patternFill>
    </fill>
    <fill>
      <patternFill patternType="solid">
        <fgColor rgb="FFFFFFFF"/>
        <bgColor rgb="FFFFFFFF"/>
      </patternFill>
    </fill>
    <fill>
      <patternFill patternType="solid">
        <fgColor rgb="FFFFFF00"/>
        <bgColor rgb="FFFFFF00"/>
      </patternFill>
    </fill>
    <fill>
      <patternFill patternType="solid">
        <fgColor rgb="FFD9D9D9"/>
        <bgColor rgb="FFD9D9D9"/>
      </patternFill>
    </fill>
    <fill>
      <patternFill patternType="solid">
        <fgColor rgb="FFC0C0C0"/>
        <bgColor rgb="FFC0C0C0"/>
      </patternFill>
    </fill>
    <fill>
      <patternFill patternType="solid">
        <fgColor rgb="FFD0CECE"/>
        <bgColor rgb="FFD0CECE"/>
      </patternFill>
    </fill>
  </fills>
  <borders count="15">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s>
  <cellStyleXfs count="28">
    <xf numFmtId="0" fontId="0" fillId="0" borderId="0"/>
    <xf numFmtId="165" fontId="1" fillId="0" borderId="0"/>
    <xf numFmtId="9" fontId="1" fillId="0" borderId="0"/>
    <xf numFmtId="0" fontId="2" fillId="0" borderId="0"/>
    <xf numFmtId="0" fontId="3" fillId="2" borderId="0"/>
    <xf numFmtId="0" fontId="3" fillId="3" borderId="0"/>
    <xf numFmtId="0" fontId="1" fillId="4" borderId="0"/>
    <xf numFmtId="0" fontId="4" fillId="5" borderId="0"/>
    <xf numFmtId="169" fontId="5" fillId="0" borderId="0"/>
    <xf numFmtId="169" fontId="6" fillId="0" borderId="0"/>
    <xf numFmtId="0" fontId="7" fillId="6" borderId="0"/>
    <xf numFmtId="0" fontId="8" fillId="0" borderId="0"/>
    <xf numFmtId="0" fontId="9" fillId="7" borderId="0"/>
    <xf numFmtId="0" fontId="10" fillId="0" borderId="0">
      <alignment horizontal="center"/>
    </xf>
    <xf numFmtId="0" fontId="10" fillId="0" borderId="0">
      <alignment horizontal="center" textRotation="90"/>
    </xf>
    <xf numFmtId="0" fontId="11" fillId="0" borderId="0"/>
    <xf numFmtId="0" fontId="12" fillId="0" borderId="0"/>
    <xf numFmtId="0" fontId="13" fillId="8" borderId="0"/>
    <xf numFmtId="0" fontId="14" fillId="0" borderId="0"/>
    <xf numFmtId="0" fontId="15" fillId="0" borderId="0"/>
    <xf numFmtId="0" fontId="16" fillId="8" borderId="1"/>
    <xf numFmtId="9" fontId="5" fillId="0" borderId="0"/>
    <xf numFmtId="9" fontId="6" fillId="0" borderId="0"/>
    <xf numFmtId="0" fontId="17" fillId="0" borderId="0"/>
    <xf numFmtId="170" fontId="17" fillId="0" borderId="0"/>
    <xf numFmtId="0" fontId="1" fillId="0" borderId="0"/>
    <xf numFmtId="0" fontId="1" fillId="0" borderId="0"/>
    <xf numFmtId="0" fontId="4" fillId="0" borderId="0"/>
  </cellStyleXfs>
  <cellXfs count="168">
    <xf numFmtId="0" fontId="0" fillId="0" borderId="0" xfId="0"/>
    <xf numFmtId="0" fontId="14" fillId="0" borderId="0" xfId="18"/>
    <xf numFmtId="0" fontId="14" fillId="0" borderId="0" xfId="18" applyAlignment="1">
      <alignment horizontal="center"/>
    </xf>
    <xf numFmtId="0" fontId="14" fillId="0" borderId="2" xfId="18" applyBorder="1"/>
    <xf numFmtId="0" fontId="14" fillId="0" borderId="3" xfId="18" applyBorder="1"/>
    <xf numFmtId="0" fontId="14" fillId="0" borderId="3" xfId="18" applyBorder="1" applyAlignment="1">
      <alignment horizontal="left" vertical="top"/>
    </xf>
    <xf numFmtId="0" fontId="14" fillId="0" borderId="4" xfId="18" applyBorder="1"/>
    <xf numFmtId="0" fontId="14" fillId="0" borderId="5" xfId="18" applyBorder="1"/>
    <xf numFmtId="0" fontId="14" fillId="0" borderId="5" xfId="18" applyBorder="1" applyAlignment="1">
      <alignment horizontal="left" vertical="top"/>
    </xf>
    <xf numFmtId="0" fontId="14" fillId="0" borderId="6" xfId="18" applyBorder="1"/>
    <xf numFmtId="0" fontId="14" fillId="0" borderId="4" xfId="18" applyBorder="1" applyAlignment="1">
      <alignment horizontal="center"/>
    </xf>
    <xf numFmtId="0" fontId="14" fillId="0" borderId="7" xfId="18" applyBorder="1"/>
    <xf numFmtId="164" fontId="14" fillId="0" borderId="7" xfId="18" applyNumberFormat="1" applyBorder="1" applyAlignment="1">
      <alignment horizontal="left" vertical="top"/>
    </xf>
    <xf numFmtId="0" fontId="14" fillId="0" borderId="8" xfId="18" applyBorder="1"/>
    <xf numFmtId="0" fontId="18" fillId="9" borderId="2" xfId="18" applyFont="1" applyFill="1" applyBorder="1" applyAlignment="1">
      <alignment horizontal="center" vertical="center" wrapText="1"/>
    </xf>
    <xf numFmtId="0" fontId="14" fillId="9" borderId="2" xfId="18" applyFill="1" applyBorder="1" applyAlignment="1">
      <alignment horizontal="center" wrapText="1"/>
    </xf>
    <xf numFmtId="0" fontId="18" fillId="9" borderId="2" xfId="18" applyFont="1" applyFill="1" applyBorder="1" applyAlignment="1">
      <alignment horizontal="center"/>
    </xf>
    <xf numFmtId="0" fontId="14" fillId="9" borderId="9" xfId="18" applyFill="1" applyBorder="1" applyAlignment="1">
      <alignment horizontal="center"/>
    </xf>
    <xf numFmtId="0" fontId="14" fillId="0" borderId="2" xfId="18" applyBorder="1" applyAlignment="1">
      <alignment vertical="center"/>
    </xf>
    <xf numFmtId="4" fontId="19" fillId="0" borderId="2" xfId="18" applyNumberFormat="1" applyFont="1" applyBorder="1" applyAlignment="1">
      <alignment vertical="center" wrapText="1"/>
    </xf>
    <xf numFmtId="4" fontId="20" fillId="10" borderId="2" xfId="18" applyNumberFormat="1" applyFont="1" applyFill="1" applyBorder="1" applyAlignment="1" applyProtection="1">
      <alignment vertical="center"/>
      <protection locked="0"/>
    </xf>
    <xf numFmtId="4" fontId="14" fillId="0" borderId="2" xfId="18" applyNumberFormat="1" applyBorder="1" applyAlignment="1" applyProtection="1">
      <alignment horizontal="center" vertical="center"/>
      <protection locked="0"/>
    </xf>
    <xf numFmtId="3" fontId="14" fillId="11" borderId="2" xfId="8" applyNumberFormat="1" applyFont="1" applyFill="1" applyBorder="1" applyAlignment="1" applyProtection="1">
      <alignment horizontal="center" vertical="center"/>
      <protection locked="0"/>
    </xf>
    <xf numFmtId="0" fontId="14" fillId="10" borderId="2" xfId="18" applyFill="1" applyBorder="1" applyAlignment="1" applyProtection="1">
      <alignment horizontal="center" vertical="center"/>
      <protection locked="0"/>
    </xf>
    <xf numFmtId="0" fontId="14" fillId="0" borderId="2" xfId="18" applyBorder="1" applyAlignment="1">
      <alignment horizontal="center" vertical="center" wrapText="1"/>
    </xf>
    <xf numFmtId="4" fontId="14" fillId="11" borderId="2" xfId="18" applyNumberFormat="1" applyFill="1" applyBorder="1" applyAlignment="1">
      <alignment horizontal="center" vertical="center"/>
    </xf>
    <xf numFmtId="4" fontId="14" fillId="0" borderId="2" xfId="18" applyNumberFormat="1" applyBorder="1" applyAlignment="1">
      <alignment horizontal="center" vertical="center"/>
    </xf>
    <xf numFmtId="9" fontId="14" fillId="11" borderId="2" xfId="18" applyNumberFormat="1" applyFill="1" applyBorder="1" applyAlignment="1">
      <alignment horizontal="center" vertical="center"/>
    </xf>
    <xf numFmtId="2" fontId="14" fillId="0" borderId="2" xfId="18" applyNumberFormat="1" applyBorder="1" applyAlignment="1">
      <alignment horizontal="center" vertical="center"/>
    </xf>
    <xf numFmtId="4" fontId="14" fillId="0" borderId="2" xfId="18" applyNumberFormat="1" applyBorder="1" applyProtection="1">
      <protection locked="0"/>
    </xf>
    <xf numFmtId="0" fontId="14" fillId="0" borderId="2" xfId="18" applyBorder="1" applyAlignment="1">
      <alignment horizontal="center" vertical="center"/>
    </xf>
    <xf numFmtId="4" fontId="19" fillId="10" borderId="2" xfId="18" applyNumberFormat="1" applyFont="1" applyFill="1" applyBorder="1" applyAlignment="1" applyProtection="1">
      <alignment vertical="center"/>
      <protection locked="0"/>
    </xf>
    <xf numFmtId="3" fontId="14" fillId="0" borderId="2" xfId="18" applyNumberFormat="1" applyBorder="1" applyAlignment="1">
      <alignment horizontal="center" vertical="center"/>
    </xf>
    <xf numFmtId="0" fontId="19" fillId="0" borderId="2" xfId="18" applyFont="1" applyBorder="1" applyAlignment="1">
      <alignment horizontal="left" vertical="center" wrapText="1"/>
    </xf>
    <xf numFmtId="0" fontId="14" fillId="10" borderId="2" xfId="18" applyFill="1" applyBorder="1" applyAlignment="1" applyProtection="1">
      <alignment horizontal="center" wrapText="1"/>
      <protection locked="0"/>
    </xf>
    <xf numFmtId="3" fontId="14" fillId="11" borderId="2" xfId="18" applyNumberFormat="1" applyFill="1" applyBorder="1" applyAlignment="1" applyProtection="1">
      <alignment horizontal="center" vertical="center"/>
      <protection locked="0"/>
    </xf>
    <xf numFmtId="4" fontId="18" fillId="12" borderId="2" xfId="18" applyNumberFormat="1" applyFont="1" applyFill="1" applyBorder="1" applyAlignment="1">
      <alignment horizontal="center"/>
    </xf>
    <xf numFmtId="4" fontId="18" fillId="12" borderId="3" xfId="18" applyNumberFormat="1" applyFont="1" applyFill="1" applyBorder="1" applyAlignment="1">
      <alignment horizontal="center"/>
    </xf>
    <xf numFmtId="0" fontId="18" fillId="0" borderId="0" xfId="18" applyFont="1" applyAlignment="1">
      <alignment horizontal="center"/>
    </xf>
    <xf numFmtId="0" fontId="14" fillId="0" borderId="0" xfId="0" applyFont="1"/>
    <xf numFmtId="0" fontId="14" fillId="0" borderId="2" xfId="18" applyBorder="1" applyAlignment="1">
      <alignment horizontal="left"/>
    </xf>
    <xf numFmtId="0" fontId="14" fillId="0" borderId="2" xfId="18" applyBorder="1" applyAlignment="1">
      <alignment horizontal="center"/>
    </xf>
    <xf numFmtId="164" fontId="14" fillId="0" borderId="3" xfId="18" applyNumberFormat="1" applyBorder="1"/>
    <xf numFmtId="0" fontId="18" fillId="13" borderId="2" xfId="18" applyFont="1" applyFill="1" applyBorder="1" applyAlignment="1">
      <alignment horizontal="center" vertical="center" wrapText="1"/>
    </xf>
    <xf numFmtId="0" fontId="21" fillId="0" borderId="2" xfId="18" applyFont="1" applyBorder="1" applyAlignment="1">
      <alignment vertical="top" wrapText="1"/>
    </xf>
    <xf numFmtId="0" fontId="19" fillId="0" borderId="2" xfId="18" applyFont="1" applyBorder="1" applyAlignment="1" applyProtection="1">
      <alignment horizontal="center" wrapText="1"/>
      <protection locked="0"/>
    </xf>
    <xf numFmtId="0" fontId="14" fillId="0" borderId="2" xfId="18" applyBorder="1" applyAlignment="1" applyProtection="1">
      <alignment horizontal="center" vertical="center"/>
      <protection locked="0"/>
    </xf>
    <xf numFmtId="3" fontId="14" fillId="0" borderId="2" xfId="18" applyNumberFormat="1" applyBorder="1" applyAlignment="1">
      <alignment horizontal="center" vertical="center" wrapText="1"/>
    </xf>
    <xf numFmtId="4" fontId="14" fillId="11" borderId="3" xfId="18" applyNumberFormat="1" applyFill="1" applyBorder="1" applyAlignment="1">
      <alignment horizontal="center" vertical="center"/>
    </xf>
    <xf numFmtId="9" fontId="5" fillId="11" borderId="2" xfId="21" applyFill="1" applyBorder="1" applyAlignment="1">
      <alignment horizontal="center" vertical="center"/>
    </xf>
    <xf numFmtId="3" fontId="14" fillId="11" borderId="0" xfId="18" applyNumberFormat="1" applyFill="1" applyAlignment="1" applyProtection="1">
      <alignment horizontal="center" vertical="center"/>
      <protection locked="0"/>
    </xf>
    <xf numFmtId="0" fontId="21" fillId="0" borderId="2" xfId="18" applyFont="1" applyBorder="1" applyAlignment="1">
      <alignment vertical="center" wrapText="1"/>
    </xf>
    <xf numFmtId="4" fontId="22" fillId="0" borderId="2" xfId="18" applyNumberFormat="1" applyFont="1" applyBorder="1" applyAlignment="1" applyProtection="1">
      <alignment horizontal="center" vertical="top" wrapText="1"/>
      <protection locked="0"/>
    </xf>
    <xf numFmtId="0" fontId="14" fillId="11" borderId="2" xfId="18" applyFill="1" applyBorder="1" applyAlignment="1" applyProtection="1">
      <alignment horizontal="center" vertical="center"/>
      <protection locked="0"/>
    </xf>
    <xf numFmtId="4" fontId="21" fillId="0" borderId="2" xfId="18" applyNumberFormat="1" applyFont="1" applyBorder="1" applyAlignment="1">
      <alignment vertical="center" wrapText="1"/>
    </xf>
    <xf numFmtId="4" fontId="19" fillId="0" borderId="2" xfId="18" applyNumberFormat="1" applyFont="1" applyBorder="1" applyAlignment="1" applyProtection="1">
      <alignment horizontal="center"/>
      <protection locked="0"/>
    </xf>
    <xf numFmtId="4" fontId="14" fillId="11" borderId="9" xfId="18" applyNumberFormat="1" applyFill="1" applyBorder="1" applyAlignment="1">
      <alignment horizontal="center" vertical="center"/>
    </xf>
    <xf numFmtId="4" fontId="14" fillId="0" borderId="9" xfId="18" applyNumberFormat="1" applyBorder="1" applyProtection="1">
      <protection locked="0"/>
    </xf>
    <xf numFmtId="4" fontId="20" fillId="0" borderId="2" xfId="18" applyNumberFormat="1" applyFont="1" applyBorder="1" applyAlignment="1" applyProtection="1">
      <alignment vertical="center"/>
      <protection locked="0"/>
    </xf>
    <xf numFmtId="4" fontId="18" fillId="4" borderId="2" xfId="18" applyNumberFormat="1" applyFont="1" applyFill="1" applyBorder="1" applyAlignment="1">
      <alignment horizontal="center"/>
    </xf>
    <xf numFmtId="4" fontId="18" fillId="4" borderId="3" xfId="18" applyNumberFormat="1" applyFont="1" applyFill="1" applyBorder="1" applyAlignment="1">
      <alignment horizontal="center"/>
    </xf>
    <xf numFmtId="0" fontId="18" fillId="9" borderId="2" xfId="18" applyFont="1" applyFill="1" applyBorder="1" applyAlignment="1">
      <alignment horizontal="right" vertical="center" wrapText="1"/>
    </xf>
    <xf numFmtId="0" fontId="18" fillId="9" borderId="2" xfId="18" applyFont="1" applyFill="1" applyBorder="1" applyAlignment="1">
      <alignment horizontal="center" vertical="center"/>
    </xf>
    <xf numFmtId="0" fontId="18" fillId="9" borderId="9" xfId="18" applyFont="1" applyFill="1" applyBorder="1" applyAlignment="1">
      <alignment horizontal="center"/>
    </xf>
    <xf numFmtId="4" fontId="19" fillId="0" borderId="2" xfId="18" applyNumberFormat="1" applyFont="1" applyBorder="1" applyAlignment="1">
      <alignment wrapText="1"/>
    </xf>
    <xf numFmtId="4" fontId="22" fillId="0" borderId="2" xfId="18" applyNumberFormat="1" applyFont="1" applyBorder="1" applyAlignment="1" applyProtection="1">
      <alignment horizontal="center" wrapText="1"/>
      <protection locked="0"/>
    </xf>
    <xf numFmtId="2" fontId="6" fillId="11" borderId="2" xfId="18" applyNumberFormat="1" applyFont="1" applyFill="1" applyBorder="1" applyAlignment="1">
      <alignment horizontal="center" vertical="center"/>
    </xf>
    <xf numFmtId="4" fontId="14" fillId="0" borderId="3" xfId="18" applyNumberFormat="1" applyBorder="1" applyAlignment="1">
      <alignment horizontal="center" vertical="center"/>
    </xf>
    <xf numFmtId="4" fontId="19" fillId="0" borderId="2" xfId="18" applyNumberFormat="1" applyFont="1" applyBorder="1" applyProtection="1">
      <protection locked="0"/>
    </xf>
    <xf numFmtId="165" fontId="14" fillId="11" borderId="2" xfId="1" applyFont="1" applyFill="1" applyBorder="1" applyAlignment="1" applyProtection="1">
      <alignment horizontal="center"/>
      <protection locked="0"/>
    </xf>
    <xf numFmtId="0" fontId="14" fillId="11" borderId="2" xfId="8" applyNumberFormat="1" applyFont="1" applyFill="1" applyBorder="1" applyAlignment="1" applyProtection="1">
      <alignment horizontal="center" vertical="center"/>
      <protection locked="0"/>
    </xf>
    <xf numFmtId="4" fontId="19" fillId="0" borderId="2" xfId="18" applyNumberFormat="1" applyFont="1" applyBorder="1" applyAlignment="1">
      <alignment horizontal="left" wrapText="1"/>
    </xf>
    <xf numFmtId="0" fontId="23" fillId="10" borderId="10" xfId="18" applyFont="1" applyFill="1" applyBorder="1" applyAlignment="1" applyProtection="1">
      <alignment horizontal="left" vertical="top" wrapText="1"/>
      <protection locked="0"/>
    </xf>
    <xf numFmtId="0" fontId="23" fillId="10" borderId="10" xfId="18" applyFont="1" applyFill="1" applyBorder="1" applyAlignment="1" applyProtection="1">
      <alignment horizontal="center" vertical="top" wrapText="1"/>
      <protection locked="0"/>
    </xf>
    <xf numFmtId="4" fontId="14" fillId="11" borderId="10" xfId="18" applyNumberFormat="1" applyFill="1" applyBorder="1" applyAlignment="1">
      <alignment horizontal="center" vertical="center"/>
    </xf>
    <xf numFmtId="4" fontId="14" fillId="0" borderId="10" xfId="18" applyNumberFormat="1" applyBorder="1" applyProtection="1">
      <protection locked="0"/>
    </xf>
    <xf numFmtId="0" fontId="19" fillId="0" borderId="2" xfId="18" applyFont="1" applyBorder="1" applyAlignment="1">
      <alignment wrapText="1"/>
    </xf>
    <xf numFmtId="0" fontId="19" fillId="0" borderId="2" xfId="18" applyFont="1" applyBorder="1" applyAlignment="1">
      <alignment horizontal="left" wrapText="1"/>
    </xf>
    <xf numFmtId="2" fontId="14" fillId="0" borderId="2" xfId="18" applyNumberFormat="1" applyBorder="1" applyAlignment="1">
      <alignment horizontal="center" vertical="center" wrapText="1"/>
    </xf>
    <xf numFmtId="4" fontId="14" fillId="0" borderId="2" xfId="18" applyNumberFormat="1" applyBorder="1" applyAlignment="1">
      <alignment horizontal="center" vertical="center" wrapText="1"/>
    </xf>
    <xf numFmtId="0" fontId="14" fillId="11" borderId="11" xfId="18" applyFill="1" applyBorder="1" applyAlignment="1" applyProtection="1">
      <alignment horizontal="center" vertical="center"/>
      <protection locked="0"/>
    </xf>
    <xf numFmtId="4" fontId="14" fillId="11" borderId="2" xfId="8" applyNumberFormat="1" applyFont="1" applyFill="1" applyBorder="1" applyAlignment="1" applyProtection="1">
      <alignment horizontal="center" vertical="center"/>
      <protection locked="0"/>
    </xf>
    <xf numFmtId="0" fontId="19" fillId="0" borderId="2" xfId="18" applyFont="1" applyBorder="1"/>
    <xf numFmtId="0" fontId="19" fillId="0" borderId="4" xfId="18" applyFont="1" applyBorder="1"/>
    <xf numFmtId="0" fontId="19" fillId="0" borderId="2" xfId="18" applyFont="1" applyBorder="1" applyAlignment="1">
      <alignment horizontal="center"/>
    </xf>
    <xf numFmtId="0" fontId="18" fillId="9" borderId="9" xfId="18" applyFont="1" applyFill="1" applyBorder="1" applyAlignment="1">
      <alignment horizontal="center" vertical="center" wrapText="1"/>
    </xf>
    <xf numFmtId="0" fontId="24" fillId="11" borderId="10" xfId="18" applyFont="1" applyFill="1" applyBorder="1" applyAlignment="1" applyProtection="1">
      <alignment horizontal="center" vertical="center" wrapText="1"/>
      <protection locked="0"/>
    </xf>
    <xf numFmtId="9" fontId="5" fillId="11" borderId="10" xfId="21" applyFill="1" applyBorder="1" applyAlignment="1">
      <alignment horizontal="center" vertical="center"/>
    </xf>
    <xf numFmtId="4" fontId="19" fillId="0" borderId="2" xfId="18" applyNumberFormat="1" applyFont="1" applyBorder="1" applyAlignment="1" applyProtection="1">
      <alignment vertical="center"/>
      <protection locked="0"/>
    </xf>
    <xf numFmtId="0" fontId="24" fillId="11" borderId="12" xfId="18" applyFont="1" applyFill="1" applyBorder="1" applyAlignment="1" applyProtection="1">
      <alignment horizontal="center" vertical="center" wrapText="1"/>
      <protection locked="0"/>
    </xf>
    <xf numFmtId="4" fontId="6" fillId="11" borderId="2" xfId="18" applyNumberFormat="1" applyFont="1" applyFill="1" applyBorder="1" applyAlignment="1">
      <alignment horizontal="center" vertical="center"/>
    </xf>
    <xf numFmtId="4" fontId="25" fillId="11" borderId="2" xfId="18" applyNumberFormat="1" applyFont="1" applyFill="1" applyBorder="1" applyAlignment="1">
      <alignment horizontal="center" vertical="center"/>
    </xf>
    <xf numFmtId="4" fontId="20" fillId="4" borderId="2" xfId="18" applyNumberFormat="1" applyFont="1" applyFill="1" applyBorder="1" applyAlignment="1">
      <alignment horizontal="center"/>
    </xf>
    <xf numFmtId="0" fontId="19" fillId="0" borderId="2" xfId="18" applyFont="1" applyBorder="1" applyAlignment="1">
      <alignment vertical="center" wrapText="1"/>
    </xf>
    <xf numFmtId="0" fontId="19" fillId="0" borderId="2" xfId="18" applyFont="1" applyBorder="1" applyProtection="1">
      <protection locked="0"/>
    </xf>
    <xf numFmtId="0" fontId="19" fillId="0" borderId="2" xfId="18" applyFont="1" applyBorder="1" applyAlignment="1" applyProtection="1">
      <alignment wrapText="1"/>
      <protection locked="0"/>
    </xf>
    <xf numFmtId="4" fontId="18" fillId="4" borderId="13" xfId="18" applyNumberFormat="1" applyFont="1" applyFill="1" applyBorder="1" applyAlignment="1">
      <alignment horizontal="center"/>
    </xf>
    <xf numFmtId="9" fontId="5" fillId="11" borderId="13" xfId="21" applyFill="1" applyBorder="1" applyAlignment="1">
      <alignment horizontal="center" vertical="center"/>
    </xf>
    <xf numFmtId="0" fontId="18" fillId="14" borderId="0" xfId="18" applyFont="1" applyFill="1" applyAlignment="1">
      <alignment horizontal="center"/>
    </xf>
    <xf numFmtId="167" fontId="6" fillId="11" borderId="2" xfId="18" applyNumberFormat="1" applyFont="1" applyFill="1" applyBorder="1" applyAlignment="1">
      <alignment horizontal="center" vertical="center"/>
    </xf>
    <xf numFmtId="166" fontId="14" fillId="11" borderId="2" xfId="18" applyNumberFormat="1" applyFill="1" applyBorder="1" applyAlignment="1" applyProtection="1">
      <alignment horizontal="center" vertical="center" wrapText="1"/>
      <protection locked="0"/>
    </xf>
    <xf numFmtId="4" fontId="19" fillId="10" borderId="2" xfId="18" applyNumberFormat="1" applyFont="1" applyFill="1" applyBorder="1" applyAlignment="1">
      <alignment vertical="center" wrapText="1"/>
    </xf>
    <xf numFmtId="3" fontId="26" fillId="11" borderId="2" xfId="18" applyNumberFormat="1" applyFont="1" applyFill="1" applyBorder="1" applyAlignment="1" applyProtection="1">
      <alignment horizontal="center" vertical="center"/>
      <protection locked="0"/>
    </xf>
    <xf numFmtId="4" fontId="14" fillId="0" borderId="0" xfId="18" applyNumberFormat="1"/>
    <xf numFmtId="0" fontId="5" fillId="0" borderId="0" xfId="0" applyFont="1"/>
    <xf numFmtId="4" fontId="14" fillId="0" borderId="5" xfId="18" applyNumberFormat="1" applyBorder="1" applyAlignment="1">
      <alignment horizontal="center" vertical="center"/>
    </xf>
    <xf numFmtId="4" fontId="27" fillId="0" borderId="2" xfId="18" applyNumberFormat="1" applyFont="1" applyBorder="1" applyAlignment="1">
      <alignment vertical="center" wrapText="1"/>
    </xf>
    <xf numFmtId="4" fontId="19" fillId="0" borderId="2" xfId="18" applyNumberFormat="1" applyFont="1" applyBorder="1" applyAlignment="1" applyProtection="1">
      <alignment vertical="center" wrapText="1"/>
      <protection locked="0"/>
    </xf>
    <xf numFmtId="168" fontId="14" fillId="11" borderId="2" xfId="18" applyNumberFormat="1" applyFill="1" applyBorder="1" applyAlignment="1" applyProtection="1">
      <alignment horizontal="center" vertical="center"/>
      <protection locked="0"/>
    </xf>
    <xf numFmtId="2" fontId="14" fillId="10" borderId="2" xfId="18" applyNumberFormat="1" applyFill="1" applyBorder="1" applyAlignment="1" applyProtection="1">
      <alignment horizontal="center" vertical="center"/>
      <protection locked="0"/>
    </xf>
    <xf numFmtId="2" fontId="25" fillId="11" borderId="2" xfId="18" applyNumberFormat="1" applyFont="1" applyFill="1" applyBorder="1" applyAlignment="1">
      <alignment horizontal="center" vertical="center"/>
    </xf>
    <xf numFmtId="9" fontId="5" fillId="11" borderId="2" xfId="2" applyFont="1" applyFill="1" applyBorder="1" applyAlignment="1">
      <alignment horizontal="center" vertical="center"/>
    </xf>
    <xf numFmtId="2" fontId="14" fillId="11" borderId="10" xfId="18" applyNumberFormat="1" applyFill="1" applyBorder="1" applyAlignment="1">
      <alignment horizontal="center" vertical="center"/>
    </xf>
    <xf numFmtId="0" fontId="18" fillId="14" borderId="2" xfId="18" applyFont="1" applyFill="1" applyBorder="1" applyAlignment="1">
      <alignment horizontal="center" vertical="center" wrapText="1"/>
    </xf>
    <xf numFmtId="3" fontId="14" fillId="10" borderId="2" xfId="18" applyNumberFormat="1" applyFill="1" applyBorder="1" applyAlignment="1" applyProtection="1">
      <alignment horizontal="center" vertical="center"/>
      <protection locked="0"/>
    </xf>
    <xf numFmtId="167" fontId="25" fillId="11" borderId="2" xfId="18" applyNumberFormat="1" applyFont="1" applyFill="1" applyBorder="1" applyAlignment="1">
      <alignment horizontal="center" vertical="center"/>
    </xf>
    <xf numFmtId="0" fontId="19" fillId="0" borderId="3" xfId="18" applyFont="1" applyBorder="1" applyAlignment="1" applyProtection="1">
      <alignment wrapText="1"/>
      <protection locked="0"/>
    </xf>
    <xf numFmtId="0" fontId="14" fillId="11" borderId="3" xfId="9" applyNumberFormat="1" applyFont="1" applyFill="1" applyBorder="1" applyAlignment="1" applyProtection="1">
      <alignment horizontal="center" vertical="center"/>
      <protection locked="0"/>
    </xf>
    <xf numFmtId="4" fontId="14" fillId="11" borderId="2" xfId="18" applyNumberFormat="1" applyFill="1" applyBorder="1" applyAlignment="1" applyProtection="1">
      <alignment horizontal="center" vertical="center"/>
      <protection locked="0"/>
    </xf>
    <xf numFmtId="9" fontId="6" fillId="11" borderId="2" xfId="22" applyFill="1" applyBorder="1" applyAlignment="1" applyProtection="1">
      <alignment horizontal="center" vertical="center"/>
      <protection locked="0"/>
    </xf>
    <xf numFmtId="0" fontId="19" fillId="0" borderId="3" xfId="18" applyFont="1" applyBorder="1" applyAlignment="1" applyProtection="1">
      <alignment horizontal="center" wrapText="1"/>
      <protection locked="0"/>
    </xf>
    <xf numFmtId="0" fontId="14" fillId="0" borderId="3" xfId="18" applyBorder="1" applyAlignment="1">
      <alignment horizontal="left"/>
    </xf>
    <xf numFmtId="0" fontId="14" fillId="0" borderId="10" xfId="18" applyBorder="1"/>
    <xf numFmtId="164" fontId="14" fillId="0" borderId="3" xfId="18" applyNumberFormat="1" applyBorder="1" applyAlignment="1">
      <alignment horizontal="left"/>
    </xf>
    <xf numFmtId="0" fontId="6" fillId="0" borderId="2" xfId="18" applyFont="1" applyBorder="1" applyAlignment="1" applyProtection="1">
      <alignment wrapText="1"/>
      <protection locked="0"/>
    </xf>
    <xf numFmtId="4" fontId="14" fillId="0" borderId="3" xfId="18" applyNumberFormat="1" applyBorder="1" applyAlignment="1" applyProtection="1">
      <alignment horizontal="center" vertical="center"/>
      <protection locked="0"/>
    </xf>
    <xf numFmtId="0" fontId="14" fillId="11" borderId="2" xfId="18" applyFill="1" applyBorder="1" applyAlignment="1">
      <alignment horizontal="center" vertical="center"/>
    </xf>
    <xf numFmtId="0" fontId="14" fillId="0" borderId="2" xfId="18" applyBorder="1" applyProtection="1">
      <protection locked="0"/>
    </xf>
    <xf numFmtId="0" fontId="14" fillId="0" borderId="2" xfId="18" applyBorder="1" applyAlignment="1" applyProtection="1">
      <alignment wrapText="1"/>
      <protection locked="0"/>
    </xf>
    <xf numFmtId="0" fontId="14" fillId="11" borderId="2" xfId="18" applyFill="1" applyBorder="1" applyAlignment="1" applyProtection="1">
      <alignment horizontal="center" vertical="center" wrapText="1"/>
      <protection locked="0"/>
    </xf>
    <xf numFmtId="0" fontId="14" fillId="10" borderId="2" xfId="18" applyFill="1" applyBorder="1" applyAlignment="1" applyProtection="1">
      <alignment horizontal="center" vertical="center" wrapText="1"/>
      <protection locked="0"/>
    </xf>
    <xf numFmtId="0" fontId="14" fillId="0" borderId="9" xfId="18" applyBorder="1" applyAlignment="1" applyProtection="1">
      <alignment wrapText="1"/>
      <protection locked="0"/>
    </xf>
    <xf numFmtId="0" fontId="18" fillId="4" borderId="13" xfId="18" applyFont="1" applyFill="1" applyBorder="1" applyAlignment="1">
      <alignment horizontal="center"/>
    </xf>
    <xf numFmtId="4" fontId="28" fillId="4" borderId="0" xfId="18" applyNumberFormat="1" applyFont="1" applyFill="1" applyAlignment="1">
      <alignment horizontal="center"/>
    </xf>
    <xf numFmtId="0" fontId="29" fillId="4" borderId="0" xfId="18" applyFont="1" applyFill="1"/>
    <xf numFmtId="4" fontId="28" fillId="4" borderId="14" xfId="18" applyNumberFormat="1" applyFont="1" applyFill="1" applyBorder="1" applyAlignment="1">
      <alignment horizontal="center"/>
    </xf>
    <xf numFmtId="0" fontId="5" fillId="0" borderId="3" xfId="0" applyFont="1" applyBorder="1"/>
    <xf numFmtId="2" fontId="14" fillId="0" borderId="4" xfId="18" applyNumberFormat="1" applyBorder="1"/>
    <xf numFmtId="0" fontId="5" fillId="0" borderId="2" xfId="0" applyFont="1" applyBorder="1" applyAlignment="1">
      <alignment horizontal="left"/>
    </xf>
    <xf numFmtId="2" fontId="14" fillId="0" borderId="2" xfId="18" applyNumberFormat="1" applyBorder="1" applyAlignment="1">
      <alignment horizontal="center"/>
    </xf>
    <xf numFmtId="164" fontId="5" fillId="0" borderId="3" xfId="0" applyNumberFormat="1" applyFont="1" applyBorder="1"/>
    <xf numFmtId="0" fontId="5" fillId="0" borderId="3" xfId="0" applyFont="1" applyBorder="1" applyAlignment="1">
      <alignment vertical="center"/>
    </xf>
    <xf numFmtId="4" fontId="30" fillId="0" borderId="2" xfId="0" applyNumberFormat="1" applyFont="1" applyBorder="1" applyAlignment="1">
      <alignment vertical="center" wrapText="1"/>
    </xf>
    <xf numFmtId="4" fontId="31" fillId="0" borderId="2" xfId="0" applyNumberFormat="1" applyFont="1" applyBorder="1" applyAlignment="1" applyProtection="1">
      <alignment vertical="center"/>
      <protection locked="0"/>
    </xf>
    <xf numFmtId="4" fontId="32" fillId="0" borderId="2" xfId="0" applyNumberFormat="1" applyFont="1" applyBorder="1" applyAlignment="1" applyProtection="1">
      <alignment horizontal="center" vertical="center"/>
      <protection locked="0"/>
    </xf>
    <xf numFmtId="4" fontId="25" fillId="11" borderId="10" xfId="18" applyNumberFormat="1" applyFont="1" applyFill="1" applyBorder="1" applyAlignment="1">
      <alignment horizontal="center" vertical="center"/>
    </xf>
    <xf numFmtId="4" fontId="14" fillId="0" borderId="10" xfId="18" applyNumberFormat="1" applyBorder="1" applyAlignment="1">
      <alignment horizontal="center" vertical="center"/>
    </xf>
    <xf numFmtId="4" fontId="5" fillId="11" borderId="10" xfId="0" applyNumberFormat="1" applyFont="1" applyFill="1" applyBorder="1" applyAlignment="1">
      <alignment horizontal="center" vertical="center"/>
    </xf>
    <xf numFmtId="4" fontId="14" fillId="0" borderId="2" xfId="18" applyNumberFormat="1" applyBorder="1"/>
    <xf numFmtId="4" fontId="31" fillId="0" borderId="0" xfId="0" applyNumberFormat="1" applyFont="1" applyAlignment="1" applyProtection="1">
      <alignment vertical="center"/>
      <protection locked="0"/>
    </xf>
    <xf numFmtId="3" fontId="14" fillId="11" borderId="2" xfId="18" applyNumberFormat="1" applyFill="1" applyBorder="1" applyAlignment="1" applyProtection="1">
      <alignment horizontal="center"/>
      <protection locked="0"/>
    </xf>
    <xf numFmtId="4" fontId="30" fillId="0" borderId="2" xfId="0" applyNumberFormat="1" applyFont="1" applyBorder="1" applyAlignment="1" applyProtection="1">
      <alignment vertical="center"/>
      <protection locked="0"/>
    </xf>
    <xf numFmtId="4" fontId="5" fillId="11" borderId="2" xfId="0" applyNumberFormat="1" applyFont="1" applyFill="1" applyBorder="1" applyAlignment="1">
      <alignment horizontal="center" vertical="center"/>
    </xf>
    <xf numFmtId="2" fontId="14" fillId="0" borderId="0" xfId="18" applyNumberFormat="1"/>
    <xf numFmtId="0" fontId="0" fillId="0" borderId="3" xfId="0" applyBorder="1" applyAlignment="1">
      <alignment vertical="center"/>
    </xf>
    <xf numFmtId="1" fontId="14" fillId="11" borderId="2" xfId="18" applyNumberFormat="1" applyFill="1" applyBorder="1" applyAlignment="1" applyProtection="1">
      <alignment horizontal="center" vertical="center"/>
      <protection locked="0"/>
    </xf>
    <xf numFmtId="4" fontId="33" fillId="0" borderId="2" xfId="0" applyNumberFormat="1" applyFont="1" applyBorder="1" applyAlignment="1">
      <alignment vertical="center" wrapText="1"/>
    </xf>
    <xf numFmtId="0" fontId="33" fillId="0" borderId="2" xfId="0" applyFont="1" applyBorder="1" applyAlignment="1">
      <alignment vertical="center" wrapText="1"/>
    </xf>
    <xf numFmtId="0" fontId="32" fillId="0" borderId="0" xfId="0" applyFont="1"/>
    <xf numFmtId="0" fontId="0" fillId="0" borderId="0" xfId="0" applyAlignment="1">
      <alignment horizontal="center"/>
    </xf>
    <xf numFmtId="4" fontId="33" fillId="0" borderId="2" xfId="18" applyNumberFormat="1" applyFont="1" applyBorder="1" applyAlignment="1">
      <alignment vertical="center" wrapText="1"/>
    </xf>
    <xf numFmtId="4" fontId="14" fillId="0" borderId="9" xfId="18" applyNumberFormat="1" applyBorder="1" applyAlignment="1" applyProtection="1">
      <alignment horizontal="center" vertical="center"/>
      <protection locked="0"/>
    </xf>
    <xf numFmtId="3" fontId="14" fillId="11" borderId="3" xfId="9" applyNumberFormat="1" applyFont="1" applyFill="1" applyBorder="1" applyAlignment="1" applyProtection="1">
      <alignment horizontal="center" vertical="center"/>
      <protection locked="0"/>
    </xf>
    <xf numFmtId="0" fontId="14" fillId="0" borderId="0" xfId="18" applyAlignment="1">
      <alignment horizontal="center"/>
    </xf>
    <xf numFmtId="0" fontId="18" fillId="4" borderId="2" xfId="18" applyFont="1" applyFill="1" applyBorder="1" applyAlignment="1">
      <alignment horizontal="center"/>
    </xf>
    <xf numFmtId="0" fontId="14" fillId="0" borderId="0" xfId="18" applyAlignment="1">
      <alignment horizontal="left" vertical="top" wrapText="1"/>
    </xf>
    <xf numFmtId="0" fontId="20" fillId="4" borderId="2" xfId="18" applyFont="1" applyFill="1" applyBorder="1" applyAlignment="1">
      <alignment horizontal="center"/>
    </xf>
    <xf numFmtId="0" fontId="34" fillId="0" borderId="0" xfId="18" applyFont="1" applyAlignment="1">
      <alignment horizontal="left" vertical="top" wrapText="1"/>
    </xf>
  </cellXfs>
  <cellStyles count="28">
    <cellStyle name="Accent" xfId="3" xr:uid="{02CECB5F-877B-479D-B99B-EDCC520E103E}"/>
    <cellStyle name="Accent 1" xfId="4" xr:uid="{DF109019-8F11-44C0-AADD-A1F54F4D3846}"/>
    <cellStyle name="Accent 2" xfId="5" xr:uid="{8929000F-1139-4D17-827E-36B537030EDE}"/>
    <cellStyle name="Accent 3" xfId="6" xr:uid="{ECFD99E3-EA89-44E0-8F99-3AD1D5E72857}"/>
    <cellStyle name="Bad" xfId="7" xr:uid="{8374E8C4-714F-4AFC-AEFE-7D42E799D4DE}"/>
    <cellStyle name="Dziesiętny" xfId="1" builtinId="3" customBuiltin="1"/>
    <cellStyle name="Dziesiętny 2" xfId="8" xr:uid="{8A4202E0-FD8A-422A-B458-BBC9818D7621}"/>
    <cellStyle name="Dziesiętny 2 2" xfId="9" xr:uid="{445B1F76-89C8-456B-ADEC-12A27EF594BB}"/>
    <cellStyle name="Error" xfId="10" xr:uid="{58F5C6C9-55E5-4657-A451-8D43726ACB71}"/>
    <cellStyle name="Footnote" xfId="11" xr:uid="{BA0EFB24-6CFA-4825-B453-DF2AE0E26A8D}"/>
    <cellStyle name="Good" xfId="12" xr:uid="{8B3475A4-A546-4CD5-85FF-9812C27897CF}"/>
    <cellStyle name="Heading" xfId="13" xr:uid="{997B8F13-DD23-458C-B504-61FCE2069639}"/>
    <cellStyle name="Heading 1" xfId="14" xr:uid="{42976C0F-55FF-444F-A653-82C8BA2F2EF3}"/>
    <cellStyle name="Heading 2" xfId="15" xr:uid="{588F7EC6-1619-421D-9B61-BF4E59C2A793}"/>
    <cellStyle name="Hyperlink" xfId="16" xr:uid="{559AD3EB-31B8-4151-94C4-94C0722F5176}"/>
    <cellStyle name="Neutral" xfId="17" xr:uid="{C604A48D-752B-4530-869F-BC19E9EFAB18}"/>
    <cellStyle name="Normalny" xfId="0" builtinId="0" customBuiltin="1"/>
    <cellStyle name="Normalny 2" xfId="18" xr:uid="{E96D8B21-06E7-4DF2-A2B6-58128A7B6625}"/>
    <cellStyle name="Normalny 3" xfId="19" xr:uid="{632F6FAD-1AF9-458C-A11A-9B22B75F84F3}"/>
    <cellStyle name="Note" xfId="20" xr:uid="{713B401C-B8DC-490B-855A-F3086CC9D4BB}"/>
    <cellStyle name="Procentowy" xfId="2" builtinId="5" customBuiltin="1"/>
    <cellStyle name="Procentowy 2" xfId="21" xr:uid="{268FAC93-5387-4C58-BD28-15C15282B545}"/>
    <cellStyle name="Procentowy 2 2" xfId="22" xr:uid="{C29E6917-9FED-45FE-A9F6-7FB836B249A7}"/>
    <cellStyle name="Result" xfId="23" xr:uid="{F5C84A37-FB2C-478C-BB32-953C8C5A94FA}"/>
    <cellStyle name="Result2" xfId="24" xr:uid="{C8131481-2DB1-4FBC-BE9B-55475DF9AD92}"/>
    <cellStyle name="Status" xfId="25" xr:uid="{C38B8054-43B6-4F6B-8F39-1684A498B524}"/>
    <cellStyle name="Text" xfId="26" xr:uid="{B68A3D0F-3327-4249-9A81-8F3748630CDA}"/>
    <cellStyle name="Warning" xfId="27" xr:uid="{4E4EDADA-5129-4A96-B400-38BFE6EA8D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A456C-AA54-439F-8675-7A6978E1D5CC}">
  <dimension ref="A1:S43"/>
  <sheetViews>
    <sheetView topLeftCell="A4" zoomScale="80" zoomScaleNormal="80" workbookViewId="0">
      <selection activeCell="R34" sqref="R34"/>
    </sheetView>
  </sheetViews>
  <sheetFormatPr defaultRowHeight="14.25"/>
  <cols>
    <col min="1" max="1" width="4" customWidth="1"/>
    <col min="2" max="2" width="52.5" customWidth="1"/>
    <col min="3" max="3" width="14.25" customWidth="1"/>
    <col min="4" max="7" width="10.75" customWidth="1"/>
    <col min="8" max="8" width="12.25" customWidth="1"/>
    <col min="9" max="9" width="11.75" customWidth="1"/>
    <col min="10" max="12" width="10.75" customWidth="1"/>
    <col min="13" max="13" width="11.75" customWidth="1"/>
    <col min="14" max="19" width="10.75" customWidth="1"/>
    <col min="20" max="1024" width="8.75" customWidth="1"/>
  </cols>
  <sheetData>
    <row r="1" spans="1:19">
      <c r="A1" s="1"/>
      <c r="B1" s="1"/>
      <c r="C1" s="1"/>
      <c r="D1" s="1"/>
      <c r="E1" s="1"/>
      <c r="F1" s="1"/>
      <c r="G1" s="1"/>
      <c r="H1" s="1"/>
      <c r="I1" s="1"/>
      <c r="J1" s="1"/>
      <c r="K1" s="1"/>
      <c r="L1" s="1"/>
      <c r="M1" s="1"/>
      <c r="N1" s="1"/>
      <c r="O1" s="1"/>
      <c r="P1" s="1"/>
      <c r="Q1" s="1"/>
      <c r="R1" s="1"/>
      <c r="S1" s="1"/>
    </row>
    <row r="2" spans="1:19" ht="10.9" customHeight="1">
      <c r="A2" s="163" t="s">
        <v>0</v>
      </c>
      <c r="B2" s="163"/>
      <c r="C2" s="163"/>
      <c r="D2" s="163"/>
      <c r="E2" s="163"/>
      <c r="F2" s="163"/>
      <c r="G2" s="163"/>
      <c r="H2" s="163"/>
      <c r="I2" s="163"/>
      <c r="J2" s="163"/>
      <c r="K2" s="163"/>
      <c r="L2" s="163"/>
      <c r="M2" s="163"/>
      <c r="N2" s="163"/>
      <c r="O2" s="1"/>
      <c r="P2" s="1"/>
      <c r="Q2" s="1"/>
      <c r="R2" s="1"/>
      <c r="S2" s="1"/>
    </row>
    <row r="3" spans="1:19">
      <c r="A3" s="1"/>
      <c r="B3" s="3" t="s">
        <v>1</v>
      </c>
      <c r="C3" s="4"/>
      <c r="D3" s="5">
        <v>1</v>
      </c>
      <c r="E3" s="6"/>
      <c r="F3" s="6"/>
      <c r="G3" s="6"/>
      <c r="H3" s="6"/>
      <c r="I3" s="6"/>
      <c r="J3" s="6"/>
      <c r="K3" s="6"/>
      <c r="L3" s="6"/>
      <c r="M3" s="6"/>
      <c r="N3" s="6"/>
      <c r="O3" s="1"/>
      <c r="P3" s="1"/>
      <c r="Q3" s="1"/>
      <c r="R3" s="1"/>
      <c r="S3" s="1"/>
    </row>
    <row r="4" spans="1:19">
      <c r="A4" s="1"/>
      <c r="B4" s="3" t="s">
        <v>2</v>
      </c>
      <c r="C4" s="7"/>
      <c r="D4" s="8" t="s">
        <v>3</v>
      </c>
      <c r="E4" s="9"/>
      <c r="F4" s="9"/>
      <c r="G4" s="9"/>
      <c r="H4" s="9"/>
      <c r="I4" s="9"/>
      <c r="J4" s="9"/>
      <c r="K4" s="9"/>
      <c r="L4" s="9"/>
      <c r="M4" s="9"/>
      <c r="N4" s="9"/>
      <c r="O4" s="1"/>
      <c r="P4" s="1"/>
      <c r="Q4" s="1"/>
      <c r="R4" s="1"/>
      <c r="S4" s="1"/>
    </row>
    <row r="5" spans="1:19">
      <c r="A5" s="1"/>
      <c r="B5" s="4" t="s">
        <v>4</v>
      </c>
      <c r="C5" s="4"/>
      <c r="D5" s="5" t="s">
        <v>5</v>
      </c>
      <c r="E5" s="10"/>
      <c r="F5" s="10"/>
      <c r="G5" s="10"/>
      <c r="H5" s="10"/>
      <c r="I5" s="10"/>
      <c r="J5" s="10"/>
      <c r="K5" s="10"/>
      <c r="L5" s="10"/>
      <c r="M5" s="10"/>
      <c r="N5" s="10"/>
      <c r="O5" s="1"/>
      <c r="P5" s="1"/>
      <c r="Q5" s="1"/>
      <c r="R5" s="1"/>
      <c r="S5" s="1"/>
    </row>
    <row r="6" spans="1:19">
      <c r="A6" s="1"/>
      <c r="B6" s="3" t="s">
        <v>6</v>
      </c>
      <c r="C6" s="11"/>
      <c r="D6" s="12">
        <v>46022</v>
      </c>
      <c r="E6" s="13"/>
      <c r="F6" s="13"/>
      <c r="G6" s="13"/>
      <c r="H6" s="13"/>
      <c r="I6" s="13"/>
      <c r="J6" s="13"/>
      <c r="K6" s="13"/>
      <c r="L6" s="13"/>
      <c r="M6" s="13"/>
      <c r="N6" s="13"/>
      <c r="O6" s="1"/>
      <c r="P6" s="1"/>
      <c r="Q6" s="1"/>
      <c r="R6" s="1"/>
      <c r="S6" s="1"/>
    </row>
    <row r="7" spans="1:19">
      <c r="A7" s="1"/>
      <c r="B7" s="1"/>
      <c r="C7" s="1"/>
      <c r="D7" s="1"/>
      <c r="E7" s="1"/>
      <c r="F7" s="1"/>
      <c r="G7" s="1"/>
      <c r="H7" s="1"/>
      <c r="I7" s="1"/>
      <c r="J7" s="1"/>
      <c r="K7" s="1"/>
      <c r="L7" s="1"/>
      <c r="M7" s="1"/>
      <c r="N7" s="1"/>
      <c r="O7" s="1"/>
      <c r="P7" s="1"/>
      <c r="Q7" s="1"/>
      <c r="R7" s="1"/>
      <c r="S7" s="1"/>
    </row>
    <row r="8" spans="1:19" ht="50.85" customHeight="1">
      <c r="A8" s="14" t="s">
        <v>7</v>
      </c>
      <c r="B8" s="14" t="s">
        <v>8</v>
      </c>
      <c r="C8" s="14" t="s">
        <v>9</v>
      </c>
      <c r="D8" s="14" t="s">
        <v>10</v>
      </c>
      <c r="E8" s="14" t="s">
        <v>11</v>
      </c>
      <c r="F8" s="14" t="s">
        <v>12</v>
      </c>
      <c r="G8" s="14" t="s">
        <v>13</v>
      </c>
      <c r="H8" s="14" t="s">
        <v>14</v>
      </c>
      <c r="I8" s="14" t="s">
        <v>15</v>
      </c>
      <c r="J8" s="14" t="s">
        <v>16</v>
      </c>
      <c r="K8" s="14" t="s">
        <v>17</v>
      </c>
      <c r="L8" s="14" t="s">
        <v>18</v>
      </c>
      <c r="M8" s="14" t="s">
        <v>19</v>
      </c>
      <c r="N8" s="15" t="s">
        <v>20</v>
      </c>
      <c r="O8" s="1"/>
      <c r="P8" s="1"/>
      <c r="Q8" s="1"/>
      <c r="R8" s="1"/>
      <c r="S8" s="1"/>
    </row>
    <row r="9" spans="1:19">
      <c r="A9" s="14" t="s">
        <v>21</v>
      </c>
      <c r="B9" s="14" t="s">
        <v>22</v>
      </c>
      <c r="C9" s="14" t="s">
        <v>23</v>
      </c>
      <c r="D9" s="14" t="s">
        <v>24</v>
      </c>
      <c r="E9" s="14" t="s">
        <v>25</v>
      </c>
      <c r="F9" s="14" t="s">
        <v>26</v>
      </c>
      <c r="G9" s="14" t="s">
        <v>27</v>
      </c>
      <c r="H9" s="14" t="s">
        <v>28</v>
      </c>
      <c r="I9" s="14" t="s">
        <v>29</v>
      </c>
      <c r="J9" s="14" t="s">
        <v>30</v>
      </c>
      <c r="K9" s="14" t="s">
        <v>31</v>
      </c>
      <c r="L9" s="14" t="s">
        <v>32</v>
      </c>
      <c r="M9" s="16" t="s">
        <v>33</v>
      </c>
      <c r="N9" s="17" t="s">
        <v>34</v>
      </c>
      <c r="O9" s="1"/>
      <c r="P9" s="1"/>
      <c r="Q9" s="1"/>
      <c r="R9" s="1"/>
      <c r="S9" s="1"/>
    </row>
    <row r="10" spans="1:19" ht="33.200000000000003" customHeight="1">
      <c r="A10" s="18">
        <v>1</v>
      </c>
      <c r="B10" s="19" t="s">
        <v>35</v>
      </c>
      <c r="C10" s="20"/>
      <c r="D10" s="21" t="s">
        <v>36</v>
      </c>
      <c r="E10" s="22">
        <v>100</v>
      </c>
      <c r="F10" s="23"/>
      <c r="G10" s="23"/>
      <c r="H10" s="24">
        <f t="shared" ref="H10:H31" si="0">E10+F10+G10</f>
        <v>100</v>
      </c>
      <c r="I10" s="25"/>
      <c r="J10" s="26"/>
      <c r="K10" s="27"/>
      <c r="L10" s="28"/>
      <c r="M10" s="25" t="s">
        <v>37</v>
      </c>
      <c r="N10" s="29"/>
      <c r="O10" s="1"/>
      <c r="P10" s="1"/>
      <c r="Q10" s="1"/>
      <c r="R10" s="1"/>
      <c r="S10" s="1"/>
    </row>
    <row r="11" spans="1:19" ht="30.95" customHeight="1">
      <c r="A11" s="18">
        <v>2</v>
      </c>
      <c r="B11" s="19" t="s">
        <v>38</v>
      </c>
      <c r="C11" s="20"/>
      <c r="D11" s="21" t="s">
        <v>36</v>
      </c>
      <c r="E11" s="22">
        <v>60</v>
      </c>
      <c r="F11" s="23"/>
      <c r="G11" s="23"/>
      <c r="H11" s="30">
        <f t="shared" si="0"/>
        <v>60</v>
      </c>
      <c r="I11" s="25"/>
      <c r="J11" s="26"/>
      <c r="K11" s="27"/>
      <c r="L11" s="28"/>
      <c r="M11" s="25" t="s">
        <v>37</v>
      </c>
      <c r="N11" s="29"/>
      <c r="O11" s="1"/>
      <c r="P11" s="1"/>
      <c r="Q11" s="1"/>
      <c r="R11" s="1"/>
      <c r="S11" s="1"/>
    </row>
    <row r="12" spans="1:19" ht="33.200000000000003" customHeight="1">
      <c r="A12" s="18">
        <v>3</v>
      </c>
      <c r="B12" s="19" t="s">
        <v>39</v>
      </c>
      <c r="C12" s="20"/>
      <c r="D12" s="21" t="s">
        <v>36</v>
      </c>
      <c r="E12" s="22">
        <v>60</v>
      </c>
      <c r="F12" s="23"/>
      <c r="G12" s="23"/>
      <c r="H12" s="30">
        <f t="shared" si="0"/>
        <v>60</v>
      </c>
      <c r="I12" s="25"/>
      <c r="J12" s="26"/>
      <c r="K12" s="27"/>
      <c r="L12" s="28"/>
      <c r="M12" s="25" t="s">
        <v>37</v>
      </c>
      <c r="N12" s="29"/>
      <c r="O12" s="1"/>
      <c r="P12" s="1"/>
      <c r="Q12" s="1"/>
      <c r="R12" s="1"/>
      <c r="S12" s="1"/>
    </row>
    <row r="13" spans="1:19" ht="30" customHeight="1">
      <c r="A13" s="18">
        <v>4</v>
      </c>
      <c r="B13" s="19" t="s">
        <v>40</v>
      </c>
      <c r="C13" s="20"/>
      <c r="D13" s="21" t="s">
        <v>36</v>
      </c>
      <c r="E13" s="22">
        <v>50</v>
      </c>
      <c r="F13" s="23"/>
      <c r="G13" s="23"/>
      <c r="H13" s="30">
        <f t="shared" si="0"/>
        <v>50</v>
      </c>
      <c r="I13" s="25"/>
      <c r="J13" s="26"/>
      <c r="K13" s="27"/>
      <c r="L13" s="28"/>
      <c r="M13" s="25" t="s">
        <v>37</v>
      </c>
      <c r="N13" s="29"/>
      <c r="O13" s="1"/>
      <c r="P13" s="1"/>
      <c r="Q13" s="1"/>
      <c r="R13" s="1"/>
      <c r="S13" s="1"/>
    </row>
    <row r="14" spans="1:19" ht="33.200000000000003" customHeight="1">
      <c r="A14" s="18">
        <v>5</v>
      </c>
      <c r="B14" s="19" t="s">
        <v>41</v>
      </c>
      <c r="C14" s="20"/>
      <c r="D14" s="21" t="s">
        <v>36</v>
      </c>
      <c r="E14" s="22">
        <v>30</v>
      </c>
      <c r="F14" s="23"/>
      <c r="G14" s="23"/>
      <c r="H14" s="30">
        <f t="shared" si="0"/>
        <v>30</v>
      </c>
      <c r="I14" s="25"/>
      <c r="J14" s="26"/>
      <c r="K14" s="27"/>
      <c r="L14" s="28"/>
      <c r="M14" s="25" t="s">
        <v>37</v>
      </c>
      <c r="N14" s="29"/>
      <c r="O14" s="1"/>
      <c r="P14" s="1"/>
      <c r="Q14" s="1"/>
      <c r="R14" s="1"/>
      <c r="S14" s="1"/>
    </row>
    <row r="15" spans="1:19" ht="35.25" customHeight="1">
      <c r="A15" s="18">
        <v>6</v>
      </c>
      <c r="B15" s="19" t="s">
        <v>42</v>
      </c>
      <c r="C15" s="20"/>
      <c r="D15" s="21" t="s">
        <v>36</v>
      </c>
      <c r="E15" s="22">
        <v>270</v>
      </c>
      <c r="F15" s="23"/>
      <c r="G15" s="23"/>
      <c r="H15" s="30">
        <f t="shared" si="0"/>
        <v>270</v>
      </c>
      <c r="I15" s="25"/>
      <c r="J15" s="26"/>
      <c r="K15" s="27"/>
      <c r="L15" s="28"/>
      <c r="M15" s="25" t="s">
        <v>37</v>
      </c>
      <c r="N15" s="29"/>
      <c r="O15" s="1"/>
      <c r="P15" s="1"/>
      <c r="Q15" s="1"/>
      <c r="R15" s="1"/>
      <c r="S15" s="1"/>
    </row>
    <row r="16" spans="1:19" ht="32.1" customHeight="1">
      <c r="A16" s="18">
        <v>7</v>
      </c>
      <c r="B16" s="19" t="s">
        <v>43</v>
      </c>
      <c r="C16" s="20"/>
      <c r="D16" s="21" t="s">
        <v>36</v>
      </c>
      <c r="E16" s="22">
        <v>100</v>
      </c>
      <c r="F16" s="23"/>
      <c r="G16" s="23"/>
      <c r="H16" s="30">
        <f t="shared" si="0"/>
        <v>100</v>
      </c>
      <c r="I16" s="25"/>
      <c r="J16" s="26"/>
      <c r="K16" s="27"/>
      <c r="L16" s="28"/>
      <c r="M16" s="25" t="s">
        <v>37</v>
      </c>
      <c r="N16" s="29"/>
      <c r="O16" s="1"/>
      <c r="P16" s="1"/>
      <c r="Q16" s="1"/>
      <c r="R16" s="1"/>
      <c r="S16" s="1"/>
    </row>
    <row r="17" spans="1:19" ht="30.95" customHeight="1">
      <c r="A17" s="18">
        <v>8</v>
      </c>
      <c r="B17" s="19" t="s">
        <v>44</v>
      </c>
      <c r="C17" s="20"/>
      <c r="D17" s="21" t="s">
        <v>36</v>
      </c>
      <c r="E17" s="22">
        <v>60</v>
      </c>
      <c r="F17" s="23"/>
      <c r="G17" s="23"/>
      <c r="H17" s="30">
        <f t="shared" si="0"/>
        <v>60</v>
      </c>
      <c r="I17" s="25"/>
      <c r="J17" s="26"/>
      <c r="K17" s="27"/>
      <c r="L17" s="28"/>
      <c r="M17" s="25" t="s">
        <v>37</v>
      </c>
      <c r="N17" s="29"/>
      <c r="O17" s="1"/>
      <c r="P17" s="1"/>
      <c r="Q17" s="1"/>
      <c r="R17" s="1"/>
      <c r="S17" s="1"/>
    </row>
    <row r="18" spans="1:19" ht="30.95" customHeight="1">
      <c r="A18" s="18">
        <v>9</v>
      </c>
      <c r="B18" s="19" t="s">
        <v>45</v>
      </c>
      <c r="C18" s="20"/>
      <c r="D18" s="21" t="s">
        <v>36</v>
      </c>
      <c r="E18" s="22">
        <v>100</v>
      </c>
      <c r="F18" s="23"/>
      <c r="G18" s="23"/>
      <c r="H18" s="30">
        <f t="shared" si="0"/>
        <v>100</v>
      </c>
      <c r="I18" s="25"/>
      <c r="J18" s="26"/>
      <c r="K18" s="27"/>
      <c r="L18" s="28"/>
      <c r="M18" s="25" t="s">
        <v>37</v>
      </c>
      <c r="N18" s="29"/>
      <c r="O18" s="1"/>
      <c r="P18" s="1"/>
      <c r="Q18" s="1"/>
      <c r="R18" s="1"/>
      <c r="S18" s="1"/>
    </row>
    <row r="19" spans="1:19" ht="34.15" customHeight="1">
      <c r="A19" s="18">
        <v>10</v>
      </c>
      <c r="B19" s="19" t="s">
        <v>46</v>
      </c>
      <c r="C19" s="20"/>
      <c r="D19" s="21" t="s">
        <v>36</v>
      </c>
      <c r="E19" s="22">
        <v>30</v>
      </c>
      <c r="F19" s="23"/>
      <c r="G19" s="23"/>
      <c r="H19" s="30">
        <f t="shared" si="0"/>
        <v>30</v>
      </c>
      <c r="I19" s="25"/>
      <c r="J19" s="26"/>
      <c r="K19" s="27"/>
      <c r="L19" s="28"/>
      <c r="M19" s="25" t="s">
        <v>37</v>
      </c>
      <c r="N19" s="29"/>
      <c r="O19" s="1"/>
      <c r="P19" s="1"/>
      <c r="Q19" s="1"/>
      <c r="R19" s="1"/>
      <c r="S19" s="1"/>
    </row>
    <row r="20" spans="1:19" ht="34.15" customHeight="1">
      <c r="A20" s="18">
        <v>11</v>
      </c>
      <c r="B20" s="19" t="s">
        <v>47</v>
      </c>
      <c r="C20" s="20"/>
      <c r="D20" s="21" t="s">
        <v>36</v>
      </c>
      <c r="E20" s="22">
        <v>120</v>
      </c>
      <c r="F20" s="23"/>
      <c r="G20" s="23"/>
      <c r="H20" s="30">
        <f t="shared" si="0"/>
        <v>120</v>
      </c>
      <c r="I20" s="25"/>
      <c r="J20" s="26"/>
      <c r="K20" s="27"/>
      <c r="L20" s="28"/>
      <c r="M20" s="25" t="s">
        <v>37</v>
      </c>
      <c r="N20" s="29"/>
      <c r="O20" s="1"/>
      <c r="P20" s="1"/>
      <c r="Q20" s="1"/>
      <c r="R20" s="1"/>
      <c r="S20" s="1"/>
    </row>
    <row r="21" spans="1:19" ht="33.200000000000003" customHeight="1">
      <c r="A21" s="18">
        <v>12</v>
      </c>
      <c r="B21" s="19" t="s">
        <v>48</v>
      </c>
      <c r="C21" s="20"/>
      <c r="D21" s="21" t="s">
        <v>36</v>
      </c>
      <c r="E21" s="22">
        <v>240</v>
      </c>
      <c r="F21" s="23"/>
      <c r="G21" s="23"/>
      <c r="H21" s="30">
        <f t="shared" si="0"/>
        <v>240</v>
      </c>
      <c r="I21" s="25"/>
      <c r="J21" s="26"/>
      <c r="K21" s="27"/>
      <c r="L21" s="28"/>
      <c r="M21" s="25" t="s">
        <v>37</v>
      </c>
      <c r="N21" s="29"/>
      <c r="O21" s="1"/>
      <c r="P21" s="1"/>
      <c r="Q21" s="1"/>
      <c r="R21" s="1"/>
      <c r="S21" s="1"/>
    </row>
    <row r="22" spans="1:19" ht="36.200000000000003" customHeight="1">
      <c r="A22" s="18">
        <v>13</v>
      </c>
      <c r="B22" s="19" t="s">
        <v>49</v>
      </c>
      <c r="C22" s="20"/>
      <c r="D22" s="21" t="s">
        <v>36</v>
      </c>
      <c r="E22" s="22">
        <v>30</v>
      </c>
      <c r="F22" s="23"/>
      <c r="G22" s="23"/>
      <c r="H22" s="30">
        <f t="shared" si="0"/>
        <v>30</v>
      </c>
      <c r="I22" s="25"/>
      <c r="J22" s="26"/>
      <c r="K22" s="27"/>
      <c r="L22" s="28"/>
      <c r="M22" s="25" t="s">
        <v>37</v>
      </c>
      <c r="N22" s="29"/>
      <c r="O22" s="1"/>
      <c r="P22" s="1"/>
      <c r="Q22" s="1"/>
      <c r="R22" s="1"/>
      <c r="S22" s="1"/>
    </row>
    <row r="23" spans="1:19" ht="30.95" customHeight="1">
      <c r="A23" s="18">
        <v>14</v>
      </c>
      <c r="B23" s="19" t="s">
        <v>50</v>
      </c>
      <c r="C23" s="20"/>
      <c r="D23" s="21" t="s">
        <v>36</v>
      </c>
      <c r="E23" s="22">
        <v>30</v>
      </c>
      <c r="F23" s="23"/>
      <c r="G23" s="23"/>
      <c r="H23" s="30">
        <f t="shared" si="0"/>
        <v>30</v>
      </c>
      <c r="I23" s="25"/>
      <c r="J23" s="26"/>
      <c r="K23" s="27"/>
      <c r="L23" s="28"/>
      <c r="M23" s="25" t="s">
        <v>37</v>
      </c>
      <c r="N23" s="29"/>
      <c r="O23" s="1"/>
      <c r="P23" s="1"/>
      <c r="Q23" s="1"/>
      <c r="R23" s="1"/>
      <c r="S23" s="1"/>
    </row>
    <row r="24" spans="1:19" ht="30.95" customHeight="1">
      <c r="A24" s="18">
        <v>15</v>
      </c>
      <c r="B24" s="19" t="s">
        <v>51</v>
      </c>
      <c r="C24" s="20"/>
      <c r="D24" s="21" t="s">
        <v>36</v>
      </c>
      <c r="E24" s="22">
        <v>30</v>
      </c>
      <c r="F24" s="23"/>
      <c r="G24" s="23"/>
      <c r="H24" s="30">
        <f t="shared" si="0"/>
        <v>30</v>
      </c>
      <c r="I24" s="25"/>
      <c r="J24" s="26"/>
      <c r="K24" s="27"/>
      <c r="L24" s="28"/>
      <c r="M24" s="25" t="s">
        <v>37</v>
      </c>
      <c r="N24" s="29"/>
      <c r="O24" s="1"/>
      <c r="P24" s="1"/>
      <c r="Q24" s="1"/>
      <c r="R24" s="1"/>
      <c r="S24" s="1"/>
    </row>
    <row r="25" spans="1:19" ht="34.15" customHeight="1">
      <c r="A25" s="18">
        <v>16</v>
      </c>
      <c r="B25" s="19" t="s">
        <v>52</v>
      </c>
      <c r="C25" s="31"/>
      <c r="D25" s="21" t="s">
        <v>36</v>
      </c>
      <c r="E25" s="22">
        <v>50</v>
      </c>
      <c r="F25" s="23"/>
      <c r="G25" s="23"/>
      <c r="H25" s="30">
        <f t="shared" si="0"/>
        <v>50</v>
      </c>
      <c r="I25" s="25"/>
      <c r="J25" s="26"/>
      <c r="K25" s="27"/>
      <c r="L25" s="28"/>
      <c r="M25" s="25" t="s">
        <v>37</v>
      </c>
      <c r="N25" s="29"/>
      <c r="O25" s="1"/>
      <c r="P25" s="1"/>
      <c r="Q25" s="1"/>
      <c r="R25" s="1"/>
      <c r="S25" s="1"/>
    </row>
    <row r="26" spans="1:19" ht="28.9" customHeight="1">
      <c r="A26" s="18">
        <v>17</v>
      </c>
      <c r="B26" s="19" t="s">
        <v>53</v>
      </c>
      <c r="C26" s="31"/>
      <c r="D26" s="21" t="s">
        <v>36</v>
      </c>
      <c r="E26" s="22">
        <v>30</v>
      </c>
      <c r="F26" s="23"/>
      <c r="G26" s="23"/>
      <c r="H26" s="30">
        <f t="shared" si="0"/>
        <v>30</v>
      </c>
      <c r="I26" s="25"/>
      <c r="J26" s="26"/>
      <c r="K26" s="27"/>
      <c r="L26" s="28"/>
      <c r="M26" s="25" t="s">
        <v>37</v>
      </c>
      <c r="N26" s="29"/>
      <c r="O26" s="1"/>
      <c r="P26" s="1"/>
      <c r="Q26" s="1"/>
      <c r="R26" s="1"/>
      <c r="S26" s="1"/>
    </row>
    <row r="27" spans="1:19" ht="35.25" customHeight="1">
      <c r="A27" s="18">
        <v>18</v>
      </c>
      <c r="B27" s="19" t="s">
        <v>54</v>
      </c>
      <c r="C27" s="31"/>
      <c r="D27" s="21" t="s">
        <v>36</v>
      </c>
      <c r="E27" s="22">
        <v>900</v>
      </c>
      <c r="F27" s="23"/>
      <c r="G27" s="23"/>
      <c r="H27" s="32">
        <f t="shared" si="0"/>
        <v>900</v>
      </c>
      <c r="I27" s="25"/>
      <c r="J27" s="26"/>
      <c r="K27" s="27"/>
      <c r="L27" s="28"/>
      <c r="M27" s="25" t="s">
        <v>37</v>
      </c>
      <c r="N27" s="29"/>
      <c r="O27" s="1"/>
      <c r="P27" s="1"/>
      <c r="Q27" s="1"/>
      <c r="R27" s="1"/>
      <c r="S27" s="1"/>
    </row>
    <row r="28" spans="1:19" ht="18.600000000000001" customHeight="1">
      <c r="A28" s="18">
        <v>19</v>
      </c>
      <c r="B28" s="19" t="s">
        <v>55</v>
      </c>
      <c r="C28" s="31"/>
      <c r="D28" s="21" t="s">
        <v>36</v>
      </c>
      <c r="E28" s="22">
        <v>250</v>
      </c>
      <c r="F28" s="23"/>
      <c r="G28" s="23"/>
      <c r="H28" s="30">
        <f t="shared" si="0"/>
        <v>250</v>
      </c>
      <c r="I28" s="25"/>
      <c r="J28" s="26"/>
      <c r="K28" s="27"/>
      <c r="L28" s="28"/>
      <c r="M28" s="25" t="s">
        <v>56</v>
      </c>
      <c r="N28" s="29"/>
      <c r="O28" s="1"/>
      <c r="P28" s="1"/>
      <c r="Q28" s="1"/>
      <c r="R28" s="1"/>
      <c r="S28" s="1"/>
    </row>
    <row r="29" spans="1:19" ht="30.95" customHeight="1">
      <c r="A29" s="18">
        <v>20</v>
      </c>
      <c r="B29" s="19" t="s">
        <v>57</v>
      </c>
      <c r="C29" s="31"/>
      <c r="D29" s="21" t="s">
        <v>36</v>
      </c>
      <c r="E29" s="22">
        <v>60</v>
      </c>
      <c r="F29" s="23"/>
      <c r="G29" s="23"/>
      <c r="H29" s="30">
        <f t="shared" si="0"/>
        <v>60</v>
      </c>
      <c r="I29" s="25"/>
      <c r="J29" s="26"/>
      <c r="K29" s="27"/>
      <c r="L29" s="28"/>
      <c r="M29" s="25" t="s">
        <v>56</v>
      </c>
      <c r="N29" s="29"/>
      <c r="O29" s="1"/>
      <c r="P29" s="1"/>
      <c r="Q29" s="1"/>
      <c r="R29" s="1"/>
      <c r="S29" s="1"/>
    </row>
    <row r="30" spans="1:19" ht="18.600000000000001" customHeight="1">
      <c r="A30" s="18">
        <v>21</v>
      </c>
      <c r="B30" s="19" t="s">
        <v>58</v>
      </c>
      <c r="C30" s="31"/>
      <c r="D30" s="21" t="s">
        <v>36</v>
      </c>
      <c r="E30" s="22">
        <v>70</v>
      </c>
      <c r="F30" s="23"/>
      <c r="G30" s="23"/>
      <c r="H30" s="30">
        <f t="shared" si="0"/>
        <v>70</v>
      </c>
      <c r="I30" s="25"/>
      <c r="J30" s="26"/>
      <c r="K30" s="27"/>
      <c r="L30" s="28"/>
      <c r="M30" s="25" t="s">
        <v>56</v>
      </c>
      <c r="N30" s="29"/>
      <c r="O30" s="1"/>
      <c r="P30" s="1"/>
      <c r="Q30" s="1"/>
      <c r="R30" s="1"/>
      <c r="S30" s="1"/>
    </row>
    <row r="31" spans="1:19" ht="25.9" customHeight="1">
      <c r="A31" s="18">
        <v>22</v>
      </c>
      <c r="B31" s="33" t="s">
        <v>59</v>
      </c>
      <c r="C31" s="34"/>
      <c r="D31" s="21" t="s">
        <v>36</v>
      </c>
      <c r="E31" s="35">
        <v>40</v>
      </c>
      <c r="F31" s="23"/>
      <c r="G31" s="23"/>
      <c r="H31" s="30">
        <f t="shared" si="0"/>
        <v>40</v>
      </c>
      <c r="I31" s="25"/>
      <c r="J31" s="26"/>
      <c r="K31" s="27"/>
      <c r="L31" s="28"/>
      <c r="M31" s="25" t="s">
        <v>60</v>
      </c>
      <c r="N31" s="29"/>
      <c r="O31" s="1"/>
      <c r="P31" s="1"/>
      <c r="Q31" s="1"/>
      <c r="R31" s="1"/>
      <c r="S31" s="1"/>
    </row>
    <row r="32" spans="1:19">
      <c r="A32" s="164" t="s">
        <v>61</v>
      </c>
      <c r="B32" s="164"/>
      <c r="C32" s="164"/>
      <c r="D32" s="164"/>
      <c r="E32" s="164"/>
      <c r="F32" s="164"/>
      <c r="G32" s="164"/>
      <c r="H32" s="164"/>
      <c r="I32" s="164"/>
      <c r="J32" s="36"/>
      <c r="K32" s="37"/>
      <c r="L32" s="36"/>
      <c r="M32" s="38"/>
      <c r="N32" s="38"/>
      <c r="O32" s="1"/>
      <c r="P32" s="1"/>
      <c r="Q32" s="1"/>
      <c r="R32" s="1"/>
      <c r="S32" s="1"/>
    </row>
    <row r="34" spans="1:15">
      <c r="A34" t="s">
        <v>62</v>
      </c>
    </row>
    <row r="35" spans="1:15" ht="133.9" customHeight="1">
      <c r="B35" s="165" t="s">
        <v>63</v>
      </c>
      <c r="C35" s="165"/>
      <c r="D35" s="165"/>
      <c r="E35" s="165"/>
      <c r="F35" s="165"/>
      <c r="G35" s="165"/>
      <c r="H35" s="165"/>
      <c r="I35" s="165"/>
      <c r="J35" s="165"/>
      <c r="K35" s="165"/>
      <c r="L35" s="165"/>
      <c r="M35" s="165"/>
      <c r="N35" s="165"/>
      <c r="O35" s="165"/>
    </row>
    <row r="36" spans="1:15">
      <c r="A36" s="39"/>
    </row>
    <row r="37" spans="1:15">
      <c r="A37" s="39"/>
    </row>
    <row r="38" spans="1:15">
      <c r="A38" s="39"/>
    </row>
    <row r="39" spans="1:15">
      <c r="A39" s="39"/>
    </row>
    <row r="40" spans="1:15">
      <c r="A40" s="39"/>
    </row>
    <row r="41" spans="1:15">
      <c r="A41" s="39"/>
    </row>
    <row r="42" spans="1:15">
      <c r="A42" s="39"/>
    </row>
    <row r="43" spans="1:15">
      <c r="A43" s="39"/>
    </row>
  </sheetData>
  <mergeCells count="3">
    <mergeCell ref="A2:N2"/>
    <mergeCell ref="A32:I32"/>
    <mergeCell ref="B35:O35"/>
  </mergeCells>
  <pageMargins left="0" right="0" top="0.39370078740157477" bottom="0.39370078740157477" header="0" footer="0"/>
  <pageSetup paperSize="0" scale="50" fitToWidth="0" fitToHeight="0" pageOrder="overThenDown" orientation="landscape" useFirstPageNumber="1"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2A0A2-CCB9-4597-BB40-5854B9BFA042}">
  <dimension ref="A1:O17"/>
  <sheetViews>
    <sheetView topLeftCell="E1" workbookViewId="0">
      <selection activeCell="L14" sqref="L14"/>
    </sheetView>
  </sheetViews>
  <sheetFormatPr defaultRowHeight="14.25"/>
  <cols>
    <col min="1" max="1" width="3.75" customWidth="1"/>
    <col min="2" max="2" width="52.375" customWidth="1"/>
    <col min="3" max="3" width="14.25" customWidth="1"/>
    <col min="4" max="4" width="10.125" customWidth="1"/>
    <col min="5" max="7" width="8.75" customWidth="1"/>
    <col min="8" max="8" width="11.5" customWidth="1"/>
    <col min="9" max="9" width="10.875" customWidth="1"/>
    <col min="10" max="12" width="8.75" customWidth="1"/>
    <col min="13" max="13" width="11.625" customWidth="1"/>
    <col min="14" max="1024" width="8.75" customWidth="1"/>
  </cols>
  <sheetData>
    <row r="1" spans="1:14" ht="18.2" customHeight="1">
      <c r="E1" s="104" t="s">
        <v>0</v>
      </c>
    </row>
    <row r="2" spans="1:14">
      <c r="A2" s="1"/>
      <c r="B2" s="3" t="s">
        <v>1</v>
      </c>
      <c r="C2" s="3"/>
      <c r="D2" s="4">
        <v>10</v>
      </c>
      <c r="E2" s="6"/>
      <c r="F2" s="6"/>
      <c r="G2" s="6"/>
      <c r="H2" s="6"/>
      <c r="I2" s="6"/>
      <c r="J2" s="6"/>
      <c r="K2" s="6"/>
      <c r="L2" s="6"/>
      <c r="M2" s="6"/>
      <c r="N2" s="6"/>
    </row>
    <row r="3" spans="1:14">
      <c r="A3" s="1"/>
      <c r="B3" s="3" t="s">
        <v>2</v>
      </c>
      <c r="C3" s="4"/>
      <c r="D3" s="4" t="s">
        <v>274</v>
      </c>
      <c r="E3" s="6"/>
      <c r="F3" s="6"/>
      <c r="G3" s="6"/>
      <c r="H3" s="6"/>
      <c r="I3" s="6"/>
      <c r="J3" s="6"/>
      <c r="K3" s="6"/>
      <c r="L3" s="6"/>
      <c r="M3" s="6"/>
      <c r="N3" s="6"/>
    </row>
    <row r="4" spans="1:14">
      <c r="A4" s="1"/>
      <c r="B4" s="3" t="s">
        <v>4</v>
      </c>
      <c r="C4" s="3"/>
      <c r="D4" s="40" t="s">
        <v>275</v>
      </c>
      <c r="E4" s="41"/>
      <c r="F4" s="41"/>
      <c r="G4" s="41"/>
      <c r="H4" s="41"/>
      <c r="I4" s="41"/>
      <c r="J4" s="41"/>
      <c r="K4" s="41"/>
      <c r="L4" s="41"/>
      <c r="M4" s="41"/>
      <c r="N4" s="41"/>
    </row>
    <row r="5" spans="1:14">
      <c r="A5" s="1"/>
      <c r="B5" s="3" t="s">
        <v>6</v>
      </c>
      <c r="C5" s="4"/>
      <c r="D5" s="42">
        <v>46022</v>
      </c>
      <c r="E5" s="6"/>
      <c r="F5" s="6"/>
      <c r="G5" s="6"/>
      <c r="H5" s="6"/>
      <c r="I5" s="6"/>
      <c r="J5" s="6"/>
      <c r="K5" s="6"/>
      <c r="L5" s="6"/>
      <c r="M5" s="6"/>
      <c r="N5" s="6"/>
    </row>
    <row r="6" spans="1:14">
      <c r="A6" s="1"/>
      <c r="B6" s="3"/>
      <c r="C6" s="4"/>
      <c r="D6" s="4"/>
      <c r="E6" s="6"/>
      <c r="F6" s="6"/>
      <c r="G6" s="6"/>
      <c r="H6" s="6"/>
      <c r="I6" s="6"/>
      <c r="J6" s="6"/>
      <c r="K6" s="6"/>
      <c r="L6" s="6"/>
      <c r="M6" s="6"/>
      <c r="N6" s="6"/>
    </row>
    <row r="7" spans="1:14" ht="51">
      <c r="A7" s="14" t="s">
        <v>7</v>
      </c>
      <c r="B7" s="14" t="s">
        <v>8</v>
      </c>
      <c r="C7" s="14" t="s">
        <v>9</v>
      </c>
      <c r="D7" s="14" t="s">
        <v>10</v>
      </c>
      <c r="E7" s="14" t="s">
        <v>11</v>
      </c>
      <c r="F7" s="14" t="s">
        <v>12</v>
      </c>
      <c r="G7" s="14" t="s">
        <v>13</v>
      </c>
      <c r="H7" s="14" t="s">
        <v>14</v>
      </c>
      <c r="I7" s="14" t="s">
        <v>15</v>
      </c>
      <c r="J7" s="14" t="s">
        <v>16</v>
      </c>
      <c r="K7" s="14" t="s">
        <v>17</v>
      </c>
      <c r="L7" s="14" t="s">
        <v>18</v>
      </c>
      <c r="M7" s="14" t="s">
        <v>19</v>
      </c>
      <c r="N7" s="15" t="s">
        <v>20</v>
      </c>
    </row>
    <row r="8" spans="1:14">
      <c r="A8" s="14" t="s">
        <v>21</v>
      </c>
      <c r="B8" s="14" t="s">
        <v>22</v>
      </c>
      <c r="C8" s="14" t="s">
        <v>23</v>
      </c>
      <c r="D8" s="14" t="s">
        <v>24</v>
      </c>
      <c r="E8" s="14" t="s">
        <v>25</v>
      </c>
      <c r="F8" s="14" t="s">
        <v>26</v>
      </c>
      <c r="G8" s="14" t="s">
        <v>27</v>
      </c>
      <c r="H8" s="14" t="s">
        <v>28</v>
      </c>
      <c r="I8" s="14" t="s">
        <v>29</v>
      </c>
      <c r="J8" s="85" t="s">
        <v>30</v>
      </c>
      <c r="K8" s="85" t="s">
        <v>31</v>
      </c>
      <c r="L8" s="85" t="s">
        <v>32</v>
      </c>
      <c r="M8" s="63" t="s">
        <v>33</v>
      </c>
      <c r="N8" s="17" t="s">
        <v>34</v>
      </c>
    </row>
    <row r="9" spans="1:14" ht="15">
      <c r="A9" s="18">
        <v>1</v>
      </c>
      <c r="B9" s="19" t="s">
        <v>276</v>
      </c>
      <c r="C9" s="55"/>
      <c r="D9" s="21" t="s">
        <v>36</v>
      </c>
      <c r="E9" s="22">
        <v>6200</v>
      </c>
      <c r="F9" s="23"/>
      <c r="G9" s="23"/>
      <c r="H9" s="47">
        <f>SUM(E9,F9,G9)</f>
        <v>6200</v>
      </c>
      <c r="I9" s="48"/>
      <c r="J9" s="26"/>
      <c r="K9" s="49"/>
      <c r="L9" s="26"/>
      <c r="M9" s="74" t="s">
        <v>56</v>
      </c>
      <c r="N9" s="29"/>
    </row>
    <row r="10" spans="1:14" ht="15">
      <c r="A10" s="18">
        <v>2</v>
      </c>
      <c r="B10" s="19" t="s">
        <v>277</v>
      </c>
      <c r="C10" s="55"/>
      <c r="D10" s="21" t="s">
        <v>36</v>
      </c>
      <c r="E10" s="22">
        <v>1200</v>
      </c>
      <c r="F10" s="23"/>
      <c r="G10" s="23"/>
      <c r="H10" s="47">
        <f>SUM(E10,F10,G10)</f>
        <v>1200</v>
      </c>
      <c r="I10" s="48"/>
      <c r="J10" s="26"/>
      <c r="K10" s="97"/>
      <c r="L10" s="26"/>
      <c r="M10" s="25" t="s">
        <v>56</v>
      </c>
      <c r="N10" s="29"/>
    </row>
    <row r="11" spans="1:14" ht="15">
      <c r="A11" s="18">
        <v>3</v>
      </c>
      <c r="B11" s="19" t="s">
        <v>278</v>
      </c>
      <c r="C11" s="55"/>
      <c r="D11" s="21" t="s">
        <v>36</v>
      </c>
      <c r="E11" s="22">
        <v>8000</v>
      </c>
      <c r="F11" s="23"/>
      <c r="G11" s="23"/>
      <c r="H11" s="47">
        <f>SUM(E11,F11,G11)</f>
        <v>8000</v>
      </c>
      <c r="I11" s="48"/>
      <c r="J11" s="26"/>
      <c r="K11" s="49"/>
      <c r="L11" s="26"/>
      <c r="M11" s="25" t="s">
        <v>56</v>
      </c>
      <c r="N11" s="29"/>
    </row>
    <row r="12" spans="1:14" ht="15">
      <c r="A12" s="18">
        <v>4</v>
      </c>
      <c r="B12" s="19" t="s">
        <v>279</v>
      </c>
      <c r="C12" s="55"/>
      <c r="D12" s="21" t="s">
        <v>36</v>
      </c>
      <c r="E12" s="22">
        <v>2500</v>
      </c>
      <c r="F12" s="23"/>
      <c r="G12" s="23"/>
      <c r="H12" s="47">
        <f>SUM(E12,F12,G12)</f>
        <v>2500</v>
      </c>
      <c r="I12" s="48"/>
      <c r="J12" s="26"/>
      <c r="K12" s="97"/>
      <c r="L12" s="26"/>
      <c r="M12" s="25" t="s">
        <v>56</v>
      </c>
      <c r="N12" s="29"/>
    </row>
    <row r="13" spans="1:14" ht="18.600000000000001" customHeight="1">
      <c r="A13" s="18">
        <v>5</v>
      </c>
      <c r="B13" s="19" t="s">
        <v>280</v>
      </c>
      <c r="C13" s="55"/>
      <c r="D13" s="21" t="s">
        <v>36</v>
      </c>
      <c r="E13" s="22">
        <v>1900</v>
      </c>
      <c r="F13" s="23"/>
      <c r="G13" s="23"/>
      <c r="H13" s="47">
        <f>SUM(E13,F13,G13)</f>
        <v>1900</v>
      </c>
      <c r="I13" s="48"/>
      <c r="J13" s="26"/>
      <c r="K13" s="49"/>
      <c r="L13" s="105"/>
      <c r="M13" s="25" t="s">
        <v>56</v>
      </c>
      <c r="N13" s="29"/>
    </row>
    <row r="14" spans="1:14">
      <c r="A14" s="164" t="s">
        <v>61</v>
      </c>
      <c r="B14" s="164"/>
      <c r="C14" s="164"/>
      <c r="D14" s="164"/>
      <c r="E14" s="164"/>
      <c r="F14" s="164"/>
      <c r="G14" s="164"/>
      <c r="H14" s="164"/>
      <c r="I14" s="164"/>
      <c r="J14" s="59"/>
      <c r="K14" s="59"/>
      <c r="L14" s="59"/>
      <c r="M14" s="38"/>
      <c r="N14" s="38"/>
    </row>
    <row r="16" spans="1:14">
      <c r="A16" t="s">
        <v>79</v>
      </c>
    </row>
    <row r="17" spans="2:15">
      <c r="B17" s="165" t="s">
        <v>273</v>
      </c>
      <c r="C17" s="165"/>
      <c r="D17" s="165"/>
      <c r="E17" s="165"/>
      <c r="F17" s="165"/>
      <c r="G17" s="165"/>
      <c r="H17" s="165"/>
      <c r="I17" s="165"/>
      <c r="J17" s="165"/>
      <c r="K17" s="165"/>
      <c r="L17" s="165"/>
      <c r="M17" s="165"/>
      <c r="N17" s="165"/>
      <c r="O17" s="165"/>
    </row>
  </sheetData>
  <mergeCells count="2">
    <mergeCell ref="A14:I14"/>
    <mergeCell ref="B17:O17"/>
  </mergeCells>
  <pageMargins left="0.70000000000000007" right="0.70000000000000007" top="0.75" bottom="0.75" header="0.30000000000000004" footer="0.30000000000000004"/>
  <pageSetup paperSize="0" scale="65" fitToWidth="0" fitToHeight="0" pageOrder="overThenDown" orientation="portrait" useFirstPageNumber="1"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35998-FC49-4182-AA7B-4783D5C80DF7}">
  <dimension ref="A1:O43"/>
  <sheetViews>
    <sheetView topLeftCell="G22" workbookViewId="0">
      <selection activeCell="L40" sqref="L40"/>
    </sheetView>
  </sheetViews>
  <sheetFormatPr defaultRowHeight="14.25"/>
  <cols>
    <col min="1" max="1" width="3.875" customWidth="1"/>
    <col min="2" max="2" width="66.375" customWidth="1"/>
    <col min="3" max="3" width="12.75" customWidth="1"/>
    <col min="4" max="12" width="10.75" customWidth="1"/>
    <col min="13" max="13" width="12" customWidth="1"/>
    <col min="14" max="14" width="10.75" customWidth="1"/>
    <col min="15" max="1024" width="8.75" customWidth="1"/>
  </cols>
  <sheetData>
    <row r="1" spans="1:14" ht="23.85" customHeight="1">
      <c r="A1" s="163" t="s">
        <v>0</v>
      </c>
      <c r="B1" s="163"/>
      <c r="C1" s="163"/>
      <c r="D1" s="163"/>
      <c r="E1" s="163"/>
      <c r="F1" s="163"/>
      <c r="G1" s="163"/>
      <c r="H1" s="163"/>
      <c r="I1" s="163"/>
      <c r="J1" s="163"/>
      <c r="K1" s="163"/>
      <c r="L1" s="163"/>
      <c r="M1" s="163"/>
      <c r="N1" s="163"/>
    </row>
    <row r="2" spans="1:14">
      <c r="A2" s="1"/>
      <c r="B2" s="3" t="s">
        <v>1</v>
      </c>
      <c r="C2" s="3"/>
      <c r="D2" s="4">
        <v>11</v>
      </c>
      <c r="E2" s="6"/>
      <c r="F2" s="6"/>
      <c r="G2" s="6"/>
      <c r="H2" s="6"/>
      <c r="I2" s="6"/>
      <c r="J2" s="6"/>
      <c r="K2" s="6"/>
      <c r="L2" s="6"/>
      <c r="M2" s="6"/>
      <c r="N2" s="6"/>
    </row>
    <row r="3" spans="1:14">
      <c r="A3" s="1"/>
      <c r="B3" s="3" t="s">
        <v>2</v>
      </c>
      <c r="C3" s="4"/>
      <c r="D3" s="4" t="s">
        <v>281</v>
      </c>
      <c r="E3" s="6"/>
      <c r="F3" s="6"/>
      <c r="G3" s="6"/>
      <c r="H3" s="6"/>
      <c r="I3" s="6"/>
      <c r="J3" s="6"/>
      <c r="K3" s="6"/>
      <c r="L3" s="6"/>
      <c r="M3" s="6"/>
      <c r="N3" s="6"/>
    </row>
    <row r="4" spans="1:14">
      <c r="A4" s="1"/>
      <c r="B4" s="3" t="s">
        <v>4</v>
      </c>
      <c r="C4" s="3"/>
      <c r="D4" s="40" t="s">
        <v>282</v>
      </c>
      <c r="E4" s="41"/>
      <c r="F4" s="41"/>
      <c r="G4" s="41"/>
      <c r="H4" s="41"/>
      <c r="I4" s="41"/>
      <c r="J4" s="41"/>
      <c r="K4" s="41"/>
      <c r="L4" s="41"/>
      <c r="M4" s="41"/>
      <c r="N4" s="41"/>
    </row>
    <row r="5" spans="1:14">
      <c r="A5" s="1"/>
      <c r="B5" s="3" t="s">
        <v>6</v>
      </c>
      <c r="C5" s="4"/>
      <c r="D5" s="42">
        <v>46022</v>
      </c>
      <c r="E5" s="6"/>
      <c r="F5" s="6"/>
      <c r="G5" s="6"/>
      <c r="H5" s="6"/>
      <c r="I5" s="6"/>
      <c r="J5" s="6"/>
      <c r="K5" s="6"/>
      <c r="L5" s="6"/>
      <c r="M5" s="6"/>
      <c r="N5" s="6"/>
    </row>
    <row r="6" spans="1:14">
      <c r="A6" s="1"/>
      <c r="B6" s="1"/>
      <c r="C6" s="1"/>
      <c r="D6" s="1"/>
      <c r="E6" s="1"/>
      <c r="F6" s="1"/>
      <c r="G6" s="1"/>
      <c r="H6" s="1"/>
      <c r="I6" s="1"/>
      <c r="J6" s="1"/>
      <c r="K6" s="1"/>
      <c r="L6" s="1"/>
      <c r="M6" s="1"/>
      <c r="N6" s="1"/>
    </row>
    <row r="7" spans="1:14" ht="63.75">
      <c r="A7" s="14" t="s">
        <v>7</v>
      </c>
      <c r="B7" s="14" t="s">
        <v>8</v>
      </c>
      <c r="C7" s="14" t="s">
        <v>9</v>
      </c>
      <c r="D7" s="14" t="s">
        <v>10</v>
      </c>
      <c r="E7" s="14" t="s">
        <v>11</v>
      </c>
      <c r="F7" s="14" t="s">
        <v>12</v>
      </c>
      <c r="G7" s="14" t="s">
        <v>13</v>
      </c>
      <c r="H7" s="14" t="s">
        <v>14</v>
      </c>
      <c r="I7" s="14" t="s">
        <v>15</v>
      </c>
      <c r="J7" s="14" t="s">
        <v>16</v>
      </c>
      <c r="K7" s="14" t="s">
        <v>17</v>
      </c>
      <c r="L7" s="14" t="s">
        <v>18</v>
      </c>
      <c r="M7" s="14" t="s">
        <v>19</v>
      </c>
      <c r="N7" s="15" t="s">
        <v>20</v>
      </c>
    </row>
    <row r="8" spans="1:14">
      <c r="A8" s="14" t="s">
        <v>21</v>
      </c>
      <c r="B8" s="14" t="s">
        <v>22</v>
      </c>
      <c r="C8" s="14" t="s">
        <v>23</v>
      </c>
      <c r="D8" s="14" t="s">
        <v>24</v>
      </c>
      <c r="E8" s="14" t="s">
        <v>25</v>
      </c>
      <c r="F8" s="14" t="s">
        <v>26</v>
      </c>
      <c r="G8" s="14" t="s">
        <v>27</v>
      </c>
      <c r="H8" s="14" t="s">
        <v>28</v>
      </c>
      <c r="I8" s="14" t="s">
        <v>29</v>
      </c>
      <c r="J8" s="85" t="s">
        <v>30</v>
      </c>
      <c r="K8" s="85" t="s">
        <v>31</v>
      </c>
      <c r="L8" s="85" t="s">
        <v>32</v>
      </c>
      <c r="M8" s="63" t="s">
        <v>33</v>
      </c>
      <c r="N8" s="17" t="s">
        <v>34</v>
      </c>
    </row>
    <row r="9" spans="1:14" ht="15.75">
      <c r="A9" s="18">
        <v>1</v>
      </c>
      <c r="B9" s="19" t="s">
        <v>283</v>
      </c>
      <c r="C9" s="58"/>
      <c r="D9" s="26" t="s">
        <v>36</v>
      </c>
      <c r="E9" s="35">
        <v>100</v>
      </c>
      <c r="F9" s="53">
        <v>240</v>
      </c>
      <c r="G9" s="53">
        <v>300</v>
      </c>
      <c r="H9" s="47">
        <f t="shared" ref="H9:H39" si="0">SUM(E9,F9,G9)</f>
        <v>640</v>
      </c>
      <c r="I9" s="48"/>
      <c r="J9" s="26"/>
      <c r="K9" s="87"/>
      <c r="L9" s="26"/>
      <c r="M9" s="25" t="s">
        <v>56</v>
      </c>
      <c r="N9" s="29"/>
    </row>
    <row r="10" spans="1:14" ht="15.75">
      <c r="A10" s="18">
        <v>2</v>
      </c>
      <c r="B10" s="19" t="s">
        <v>284</v>
      </c>
      <c r="C10" s="58"/>
      <c r="D10" s="26" t="s">
        <v>36</v>
      </c>
      <c r="E10" s="35">
        <v>700</v>
      </c>
      <c r="F10" s="53"/>
      <c r="G10" s="53"/>
      <c r="H10" s="47">
        <f t="shared" si="0"/>
        <v>700</v>
      </c>
      <c r="I10" s="48"/>
      <c r="J10" s="26"/>
      <c r="K10" s="87"/>
      <c r="L10" s="26"/>
      <c r="M10" s="25" t="s">
        <v>56</v>
      </c>
      <c r="N10" s="29"/>
    </row>
    <row r="11" spans="1:14" ht="15.75">
      <c r="A11" s="18">
        <v>3</v>
      </c>
      <c r="B11" s="19" t="s">
        <v>285</v>
      </c>
      <c r="C11" s="58"/>
      <c r="D11" s="26" t="s">
        <v>36</v>
      </c>
      <c r="E11" s="35">
        <v>200</v>
      </c>
      <c r="F11" s="53"/>
      <c r="G11" s="53"/>
      <c r="H11" s="47">
        <f t="shared" si="0"/>
        <v>200</v>
      </c>
      <c r="I11" s="48"/>
      <c r="J11" s="26"/>
      <c r="K11" s="87"/>
      <c r="L11" s="26"/>
      <c r="M11" s="25" t="s">
        <v>56</v>
      </c>
      <c r="N11" s="29"/>
    </row>
    <row r="12" spans="1:14" ht="15.75">
      <c r="A12" s="18">
        <v>4</v>
      </c>
      <c r="B12" s="19" t="s">
        <v>286</v>
      </c>
      <c r="C12" s="58"/>
      <c r="D12" s="26" t="s">
        <v>36</v>
      </c>
      <c r="E12" s="35">
        <v>150</v>
      </c>
      <c r="F12" s="53"/>
      <c r="G12" s="53">
        <v>30</v>
      </c>
      <c r="H12" s="47">
        <f t="shared" si="0"/>
        <v>180</v>
      </c>
      <c r="I12" s="48"/>
      <c r="J12" s="26"/>
      <c r="K12" s="87"/>
      <c r="L12" s="26"/>
      <c r="M12" s="25" t="s">
        <v>56</v>
      </c>
      <c r="N12" s="29"/>
    </row>
    <row r="13" spans="1:14" ht="15">
      <c r="A13" s="18">
        <v>5</v>
      </c>
      <c r="B13" s="19" t="s">
        <v>287</v>
      </c>
      <c r="C13" s="88"/>
      <c r="D13" s="26" t="s">
        <v>36</v>
      </c>
      <c r="E13" s="35">
        <v>270</v>
      </c>
      <c r="F13" s="53"/>
      <c r="G13" s="53"/>
      <c r="H13" s="47">
        <f t="shared" si="0"/>
        <v>270</v>
      </c>
      <c r="I13" s="48"/>
      <c r="J13" s="26"/>
      <c r="K13" s="87"/>
      <c r="L13" s="26"/>
      <c r="M13" s="25" t="s">
        <v>56</v>
      </c>
      <c r="N13" s="29"/>
    </row>
    <row r="14" spans="1:14" ht="15">
      <c r="A14" s="18">
        <v>6</v>
      </c>
      <c r="B14" s="19" t="s">
        <v>288</v>
      </c>
      <c r="C14" s="88"/>
      <c r="D14" s="26" t="s">
        <v>36</v>
      </c>
      <c r="E14" s="35">
        <v>150</v>
      </c>
      <c r="F14" s="53"/>
      <c r="G14" s="53"/>
      <c r="H14" s="47">
        <f t="shared" si="0"/>
        <v>150</v>
      </c>
      <c r="I14" s="48"/>
      <c r="J14" s="26"/>
      <c r="K14" s="87"/>
      <c r="L14" s="26"/>
      <c r="M14" s="25" t="s">
        <v>56</v>
      </c>
      <c r="N14" s="29"/>
    </row>
    <row r="15" spans="1:14" ht="15">
      <c r="A15" s="18">
        <v>7</v>
      </c>
      <c r="B15" s="19" t="s">
        <v>289</v>
      </c>
      <c r="C15" s="88"/>
      <c r="D15" s="26" t="s">
        <v>36</v>
      </c>
      <c r="E15" s="35">
        <v>270</v>
      </c>
      <c r="F15" s="53"/>
      <c r="G15" s="53">
        <v>30</v>
      </c>
      <c r="H15" s="47">
        <f t="shared" si="0"/>
        <v>300</v>
      </c>
      <c r="I15" s="48"/>
      <c r="J15" s="26"/>
      <c r="K15" s="87"/>
      <c r="L15" s="26"/>
      <c r="M15" s="25" t="s">
        <v>56</v>
      </c>
      <c r="N15" s="29"/>
    </row>
    <row r="16" spans="1:14" ht="15">
      <c r="A16" s="18">
        <v>8</v>
      </c>
      <c r="B16" s="19" t="s">
        <v>290</v>
      </c>
      <c r="C16" s="88"/>
      <c r="D16" s="26" t="s">
        <v>36</v>
      </c>
      <c r="E16" s="35">
        <v>1900</v>
      </c>
      <c r="F16" s="53"/>
      <c r="G16" s="53"/>
      <c r="H16" s="47">
        <f t="shared" si="0"/>
        <v>1900</v>
      </c>
      <c r="I16" s="48"/>
      <c r="J16" s="26"/>
      <c r="K16" s="87"/>
      <c r="L16" s="26"/>
      <c r="M16" s="25" t="s">
        <v>56</v>
      </c>
      <c r="N16" s="29"/>
    </row>
    <row r="17" spans="1:14" ht="15">
      <c r="A17" s="18">
        <v>9</v>
      </c>
      <c r="B17" s="19" t="s">
        <v>291</v>
      </c>
      <c r="C17" s="88"/>
      <c r="D17" s="26" t="s">
        <v>36</v>
      </c>
      <c r="E17" s="35">
        <v>130</v>
      </c>
      <c r="F17" s="53"/>
      <c r="G17" s="53"/>
      <c r="H17" s="47">
        <f t="shared" si="0"/>
        <v>130</v>
      </c>
      <c r="I17" s="48"/>
      <c r="J17" s="26"/>
      <c r="K17" s="87"/>
      <c r="L17" s="26"/>
      <c r="M17" s="25" t="s">
        <v>56</v>
      </c>
      <c r="N17" s="29"/>
    </row>
    <row r="18" spans="1:14" ht="15">
      <c r="A18" s="18">
        <v>10</v>
      </c>
      <c r="B18" s="19" t="s">
        <v>292</v>
      </c>
      <c r="C18" s="88"/>
      <c r="D18" s="26" t="s">
        <v>36</v>
      </c>
      <c r="E18" s="35">
        <v>1300</v>
      </c>
      <c r="F18" s="53"/>
      <c r="G18" s="53"/>
      <c r="H18" s="47">
        <f t="shared" si="0"/>
        <v>1300</v>
      </c>
      <c r="I18" s="48"/>
      <c r="J18" s="26"/>
      <c r="K18" s="87"/>
      <c r="L18" s="26"/>
      <c r="M18" s="25" t="s">
        <v>56</v>
      </c>
      <c r="N18" s="29"/>
    </row>
    <row r="19" spans="1:14" ht="15">
      <c r="A19" s="18">
        <v>11</v>
      </c>
      <c r="B19" s="19" t="s">
        <v>293</v>
      </c>
      <c r="C19" s="88"/>
      <c r="D19" s="26" t="s">
        <v>36</v>
      </c>
      <c r="E19" s="35">
        <v>2000</v>
      </c>
      <c r="F19" s="53"/>
      <c r="G19" s="53"/>
      <c r="H19" s="47">
        <f t="shared" si="0"/>
        <v>2000</v>
      </c>
      <c r="I19" s="48"/>
      <c r="J19" s="26"/>
      <c r="K19" s="87"/>
      <c r="L19" s="26"/>
      <c r="M19" s="25" t="s">
        <v>56</v>
      </c>
      <c r="N19" s="29"/>
    </row>
    <row r="20" spans="1:14" ht="15">
      <c r="A20" s="18">
        <v>12</v>
      </c>
      <c r="B20" s="19" t="s">
        <v>294</v>
      </c>
      <c r="C20" s="88"/>
      <c r="D20" s="26" t="s">
        <v>36</v>
      </c>
      <c r="E20" s="35">
        <v>250</v>
      </c>
      <c r="F20" s="53"/>
      <c r="G20" s="53"/>
      <c r="H20" s="47">
        <f t="shared" si="0"/>
        <v>250</v>
      </c>
      <c r="I20" s="48"/>
      <c r="J20" s="26"/>
      <c r="K20" s="87"/>
      <c r="L20" s="26"/>
      <c r="M20" s="25" t="s">
        <v>56</v>
      </c>
      <c r="N20" s="29"/>
    </row>
    <row r="21" spans="1:14" ht="15">
      <c r="A21" s="18">
        <v>13</v>
      </c>
      <c r="B21" s="19" t="s">
        <v>295</v>
      </c>
      <c r="C21" s="88"/>
      <c r="D21" s="26" t="s">
        <v>36</v>
      </c>
      <c r="E21" s="35">
        <v>150</v>
      </c>
      <c r="F21" s="53"/>
      <c r="G21" s="53"/>
      <c r="H21" s="47">
        <f t="shared" si="0"/>
        <v>150</v>
      </c>
      <c r="I21" s="48"/>
      <c r="J21" s="26"/>
      <c r="K21" s="87"/>
      <c r="L21" s="26"/>
      <c r="M21" s="25" t="s">
        <v>56</v>
      </c>
      <c r="N21" s="29"/>
    </row>
    <row r="22" spans="1:14" ht="15">
      <c r="A22" s="18">
        <v>14</v>
      </c>
      <c r="B22" s="19" t="s">
        <v>296</v>
      </c>
      <c r="C22" s="88"/>
      <c r="D22" s="26" t="s">
        <v>36</v>
      </c>
      <c r="E22" s="35">
        <v>200</v>
      </c>
      <c r="F22" s="53"/>
      <c r="G22" s="53"/>
      <c r="H22" s="47">
        <f t="shared" si="0"/>
        <v>200</v>
      </c>
      <c r="I22" s="48"/>
      <c r="J22" s="26"/>
      <c r="K22" s="87"/>
      <c r="L22" s="26"/>
      <c r="M22" s="25" t="s">
        <v>56</v>
      </c>
      <c r="N22" s="29"/>
    </row>
    <row r="23" spans="1:14" ht="15">
      <c r="A23" s="18">
        <v>15</v>
      </c>
      <c r="B23" s="19" t="s">
        <v>297</v>
      </c>
      <c r="C23" s="88"/>
      <c r="D23" s="26" t="s">
        <v>36</v>
      </c>
      <c r="E23" s="35">
        <v>500</v>
      </c>
      <c r="F23" s="53"/>
      <c r="G23" s="53"/>
      <c r="H23" s="47">
        <f t="shared" si="0"/>
        <v>500</v>
      </c>
      <c r="I23" s="48"/>
      <c r="J23" s="26"/>
      <c r="K23" s="87"/>
      <c r="L23" s="26"/>
      <c r="M23" s="25" t="s">
        <v>56</v>
      </c>
      <c r="N23" s="29"/>
    </row>
    <row r="24" spans="1:14" ht="20.85" customHeight="1">
      <c r="A24" s="18">
        <v>16</v>
      </c>
      <c r="B24" s="106" t="s">
        <v>298</v>
      </c>
      <c r="C24" s="88"/>
      <c r="D24" s="26" t="s">
        <v>36</v>
      </c>
      <c r="E24" s="35">
        <v>1600</v>
      </c>
      <c r="F24" s="53"/>
      <c r="G24" s="53"/>
      <c r="H24" s="47">
        <f t="shared" si="0"/>
        <v>1600</v>
      </c>
      <c r="I24" s="48"/>
      <c r="J24" s="26"/>
      <c r="K24" s="87"/>
      <c r="L24" s="26"/>
      <c r="M24" s="25" t="s">
        <v>56</v>
      </c>
      <c r="N24" s="29"/>
    </row>
    <row r="25" spans="1:14" ht="15">
      <c r="A25" s="18">
        <v>17</v>
      </c>
      <c r="B25" s="19" t="s">
        <v>299</v>
      </c>
      <c r="C25" s="88"/>
      <c r="D25" s="26" t="s">
        <v>36</v>
      </c>
      <c r="E25" s="35">
        <v>500</v>
      </c>
      <c r="F25" s="53"/>
      <c r="G25" s="53"/>
      <c r="H25" s="47">
        <f t="shared" si="0"/>
        <v>500</v>
      </c>
      <c r="I25" s="48"/>
      <c r="J25" s="26"/>
      <c r="K25" s="87"/>
      <c r="L25" s="26"/>
      <c r="M25" s="25" t="s">
        <v>56</v>
      </c>
      <c r="N25" s="29"/>
    </row>
    <row r="26" spans="1:14" ht="15">
      <c r="A26" s="18">
        <v>18</v>
      </c>
      <c r="B26" s="19" t="s">
        <v>300</v>
      </c>
      <c r="C26" s="88"/>
      <c r="D26" s="26" t="s">
        <v>36</v>
      </c>
      <c r="E26" s="35">
        <v>1200</v>
      </c>
      <c r="F26" s="53"/>
      <c r="G26" s="53"/>
      <c r="H26" s="47">
        <f t="shared" si="0"/>
        <v>1200</v>
      </c>
      <c r="I26" s="48"/>
      <c r="J26" s="26"/>
      <c r="K26" s="87"/>
      <c r="L26" s="26"/>
      <c r="M26" s="25" t="s">
        <v>56</v>
      </c>
      <c r="N26" s="29"/>
    </row>
    <row r="27" spans="1:14" ht="15">
      <c r="A27" s="18">
        <v>19</v>
      </c>
      <c r="B27" s="19" t="s">
        <v>301</v>
      </c>
      <c r="C27" s="88"/>
      <c r="D27" s="26" t="s">
        <v>36</v>
      </c>
      <c r="E27" s="35">
        <v>30</v>
      </c>
      <c r="F27" s="53"/>
      <c r="G27" s="53"/>
      <c r="H27" s="47">
        <f t="shared" si="0"/>
        <v>30</v>
      </c>
      <c r="I27" s="48"/>
      <c r="J27" s="26"/>
      <c r="K27" s="87"/>
      <c r="L27" s="26"/>
      <c r="M27" s="25" t="s">
        <v>56</v>
      </c>
      <c r="N27" s="29"/>
    </row>
    <row r="28" spans="1:14" ht="15">
      <c r="A28" s="18">
        <v>20</v>
      </c>
      <c r="B28" s="19" t="s">
        <v>302</v>
      </c>
      <c r="C28" s="88"/>
      <c r="D28" s="26" t="s">
        <v>36</v>
      </c>
      <c r="E28" s="35">
        <v>30</v>
      </c>
      <c r="F28" s="53"/>
      <c r="G28" s="53"/>
      <c r="H28" s="47">
        <f t="shared" si="0"/>
        <v>30</v>
      </c>
      <c r="I28" s="48"/>
      <c r="J28" s="26"/>
      <c r="K28" s="87"/>
      <c r="L28" s="26"/>
      <c r="M28" s="25" t="s">
        <v>56</v>
      </c>
      <c r="N28" s="29"/>
    </row>
    <row r="29" spans="1:14" ht="30">
      <c r="A29" s="18">
        <v>21</v>
      </c>
      <c r="B29" s="19" t="s">
        <v>303</v>
      </c>
      <c r="C29" s="88"/>
      <c r="D29" s="26" t="s">
        <v>176</v>
      </c>
      <c r="E29" s="35">
        <v>300</v>
      </c>
      <c r="F29" s="53"/>
      <c r="G29" s="53"/>
      <c r="H29" s="47">
        <f t="shared" si="0"/>
        <v>300</v>
      </c>
      <c r="I29" s="48"/>
      <c r="J29" s="26"/>
      <c r="K29" s="87"/>
      <c r="L29" s="26"/>
      <c r="M29" s="25" t="s">
        <v>56</v>
      </c>
      <c r="N29" s="29"/>
    </row>
    <row r="30" spans="1:14" ht="15">
      <c r="A30" s="18">
        <v>22</v>
      </c>
      <c r="B30" s="19" t="s">
        <v>304</v>
      </c>
      <c r="C30" s="88"/>
      <c r="D30" s="26" t="s">
        <v>36</v>
      </c>
      <c r="E30" s="35">
        <v>200</v>
      </c>
      <c r="F30" s="53"/>
      <c r="G30" s="53"/>
      <c r="H30" s="47">
        <f t="shared" si="0"/>
        <v>200</v>
      </c>
      <c r="I30" s="48"/>
      <c r="J30" s="26"/>
      <c r="K30" s="87"/>
      <c r="L30" s="26"/>
      <c r="M30" s="25" t="s">
        <v>56</v>
      </c>
      <c r="N30" s="29"/>
    </row>
    <row r="31" spans="1:14" ht="15">
      <c r="A31" s="18">
        <v>23</v>
      </c>
      <c r="B31" s="19" t="s">
        <v>305</v>
      </c>
      <c r="C31" s="88"/>
      <c r="D31" s="26" t="s">
        <v>36</v>
      </c>
      <c r="E31" s="35">
        <v>200</v>
      </c>
      <c r="F31" s="53"/>
      <c r="G31" s="53"/>
      <c r="H31" s="47">
        <f t="shared" si="0"/>
        <v>200</v>
      </c>
      <c r="I31" s="48"/>
      <c r="J31" s="26"/>
      <c r="K31" s="87"/>
      <c r="L31" s="26"/>
      <c r="M31" s="25" t="s">
        <v>56</v>
      </c>
      <c r="N31" s="29"/>
    </row>
    <row r="32" spans="1:14" ht="15">
      <c r="A32" s="18">
        <v>24</v>
      </c>
      <c r="B32" s="19" t="s">
        <v>306</v>
      </c>
      <c r="C32" s="88"/>
      <c r="D32" s="26" t="s">
        <v>36</v>
      </c>
      <c r="E32" s="35">
        <v>150</v>
      </c>
      <c r="F32" s="53"/>
      <c r="G32" s="53"/>
      <c r="H32" s="47">
        <f t="shared" si="0"/>
        <v>150</v>
      </c>
      <c r="I32" s="48"/>
      <c r="J32" s="26"/>
      <c r="K32" s="87"/>
      <c r="L32" s="26"/>
      <c r="M32" s="25" t="s">
        <v>56</v>
      </c>
      <c r="N32" s="29"/>
    </row>
    <row r="33" spans="1:15" ht="15">
      <c r="A33" s="18">
        <v>25</v>
      </c>
      <c r="B33" s="19" t="s">
        <v>307</v>
      </c>
      <c r="C33" s="88"/>
      <c r="D33" s="26" t="s">
        <v>36</v>
      </c>
      <c r="E33" s="35">
        <v>150</v>
      </c>
      <c r="F33" s="53"/>
      <c r="G33" s="53"/>
      <c r="H33" s="47">
        <f t="shared" si="0"/>
        <v>150</v>
      </c>
      <c r="I33" s="48"/>
      <c r="J33" s="26"/>
      <c r="K33" s="87"/>
      <c r="L33" s="26"/>
      <c r="M33" s="25" t="s">
        <v>56</v>
      </c>
      <c r="N33" s="29"/>
    </row>
    <row r="34" spans="1:15" ht="15">
      <c r="A34" s="18">
        <v>26</v>
      </c>
      <c r="B34" s="19" t="s">
        <v>308</v>
      </c>
      <c r="C34" s="107"/>
      <c r="D34" s="26" t="s">
        <v>36</v>
      </c>
      <c r="E34" s="35">
        <v>300</v>
      </c>
      <c r="F34" s="53"/>
      <c r="G34" s="53"/>
      <c r="H34" s="47">
        <f t="shared" si="0"/>
        <v>300</v>
      </c>
      <c r="I34" s="48"/>
      <c r="J34" s="26"/>
      <c r="K34" s="87"/>
      <c r="L34" s="26"/>
      <c r="M34" s="25" t="s">
        <v>56</v>
      </c>
      <c r="N34" s="29"/>
    </row>
    <row r="35" spans="1:15" ht="15">
      <c r="A35" s="18">
        <v>27</v>
      </c>
      <c r="B35" s="19" t="s">
        <v>309</v>
      </c>
      <c r="C35" s="107"/>
      <c r="D35" s="26" t="s">
        <v>36</v>
      </c>
      <c r="E35" s="35">
        <v>3000</v>
      </c>
      <c r="F35" s="108">
        <v>1500</v>
      </c>
      <c r="G35" s="53">
        <v>150</v>
      </c>
      <c r="H35" s="47">
        <f t="shared" si="0"/>
        <v>4650</v>
      </c>
      <c r="I35" s="48"/>
      <c r="J35" s="26"/>
      <c r="K35" s="87"/>
      <c r="L35" s="26"/>
      <c r="M35" s="25" t="s">
        <v>56</v>
      </c>
      <c r="N35" s="29"/>
    </row>
    <row r="36" spans="1:15" ht="15">
      <c r="A36" s="18">
        <v>28</v>
      </c>
      <c r="B36" s="19" t="s">
        <v>310</v>
      </c>
      <c r="C36" s="107"/>
      <c r="D36" s="26" t="s">
        <v>36</v>
      </c>
      <c r="E36" s="35">
        <v>500</v>
      </c>
      <c r="F36" s="108">
        <v>2800</v>
      </c>
      <c r="G36" s="53"/>
      <c r="H36" s="47">
        <f t="shared" si="0"/>
        <v>3300</v>
      </c>
      <c r="I36" s="48"/>
      <c r="J36" s="26"/>
      <c r="K36" s="87"/>
      <c r="L36" s="26"/>
      <c r="M36" s="25" t="s">
        <v>56</v>
      </c>
      <c r="N36" s="29"/>
    </row>
    <row r="37" spans="1:15" ht="15">
      <c r="A37" s="18">
        <v>29</v>
      </c>
      <c r="B37" s="19" t="s">
        <v>311</v>
      </c>
      <c r="C37" s="107"/>
      <c r="D37" s="26" t="s">
        <v>36</v>
      </c>
      <c r="E37" s="35">
        <v>250</v>
      </c>
      <c r="F37" s="53"/>
      <c r="G37" s="53"/>
      <c r="H37" s="47">
        <f t="shared" si="0"/>
        <v>250</v>
      </c>
      <c r="I37" s="48"/>
      <c r="J37" s="26"/>
      <c r="K37" s="87"/>
      <c r="L37" s="26"/>
      <c r="M37" s="25" t="s">
        <v>56</v>
      </c>
      <c r="N37" s="29"/>
    </row>
    <row r="38" spans="1:15" ht="15">
      <c r="A38" s="18">
        <v>30</v>
      </c>
      <c r="B38" s="19" t="s">
        <v>312</v>
      </c>
      <c r="C38" s="88"/>
      <c r="D38" s="26" t="s">
        <v>36</v>
      </c>
      <c r="E38" s="35">
        <v>20000</v>
      </c>
      <c r="F38" s="108">
        <v>1500</v>
      </c>
      <c r="G38" s="53">
        <v>400</v>
      </c>
      <c r="H38" s="47">
        <f t="shared" si="0"/>
        <v>21900</v>
      </c>
      <c r="I38" s="48"/>
      <c r="J38" s="26"/>
      <c r="K38" s="87"/>
      <c r="L38" s="26"/>
      <c r="M38" s="25" t="s">
        <v>56</v>
      </c>
      <c r="N38" s="29"/>
    </row>
    <row r="39" spans="1:15" ht="15">
      <c r="A39" s="18">
        <v>31</v>
      </c>
      <c r="B39" s="19" t="s">
        <v>313</v>
      </c>
      <c r="C39" s="88"/>
      <c r="D39" s="26" t="s">
        <v>36</v>
      </c>
      <c r="E39" s="35">
        <v>1200</v>
      </c>
      <c r="F39" s="108"/>
      <c r="G39" s="53"/>
      <c r="H39" s="47">
        <f t="shared" si="0"/>
        <v>1200</v>
      </c>
      <c r="I39" s="48"/>
      <c r="J39" s="26"/>
      <c r="K39" s="87"/>
      <c r="L39" s="26"/>
      <c r="M39" s="25" t="s">
        <v>167</v>
      </c>
      <c r="N39" s="29"/>
    </row>
    <row r="40" spans="1:15">
      <c r="A40" s="164" t="s">
        <v>61</v>
      </c>
      <c r="B40" s="164"/>
      <c r="C40" s="164"/>
      <c r="D40" s="164"/>
      <c r="E40" s="164"/>
      <c r="F40" s="164"/>
      <c r="G40" s="164"/>
      <c r="H40" s="164"/>
      <c r="I40" s="164"/>
      <c r="J40" s="59"/>
      <c r="K40" s="59"/>
      <c r="L40" s="59"/>
      <c r="M40" s="38"/>
      <c r="N40" s="38"/>
    </row>
    <row r="42" spans="1:15">
      <c r="A42" t="s">
        <v>62</v>
      </c>
    </row>
    <row r="43" spans="1:15" ht="126.4" customHeight="1">
      <c r="B43" s="165" t="s">
        <v>314</v>
      </c>
      <c r="C43" s="165"/>
      <c r="D43" s="165"/>
      <c r="E43" s="165"/>
      <c r="F43" s="165"/>
      <c r="G43" s="165"/>
      <c r="H43" s="165"/>
      <c r="I43" s="165"/>
      <c r="J43" s="165"/>
      <c r="K43" s="165"/>
      <c r="L43" s="165"/>
      <c r="M43" s="165"/>
      <c r="N43" s="165"/>
      <c r="O43" s="165"/>
    </row>
  </sheetData>
  <mergeCells count="3">
    <mergeCell ref="A1:N1"/>
    <mergeCell ref="A40:I40"/>
    <mergeCell ref="B43:O43"/>
  </mergeCells>
  <pageMargins left="0" right="0" top="0.39370078740157477" bottom="0.39370078740157477" header="0" footer="0"/>
  <pageSetup paperSize="0" scale="50" fitToWidth="0" fitToHeight="0" pageOrder="overThenDown" orientation="landscape" useFirstPageNumber="1"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05AF-E07B-4DDA-AD10-3C0991EB9BCC}">
  <dimension ref="A1:O29"/>
  <sheetViews>
    <sheetView topLeftCell="G7" workbookViewId="0">
      <selection activeCell="L26" sqref="L26"/>
    </sheetView>
  </sheetViews>
  <sheetFormatPr defaultRowHeight="14.25"/>
  <cols>
    <col min="1" max="1" width="4" customWidth="1"/>
    <col min="2" max="2" width="61.875" customWidth="1"/>
    <col min="3" max="3" width="12.875" customWidth="1"/>
    <col min="4" max="8" width="10.75" customWidth="1"/>
    <col min="9" max="9" width="11.875" customWidth="1"/>
    <col min="10" max="12" width="10.75" customWidth="1"/>
    <col min="13" max="13" width="11.75" customWidth="1"/>
    <col min="14" max="14" width="10.75" customWidth="1"/>
    <col min="15" max="1024" width="8.75" customWidth="1"/>
  </cols>
  <sheetData>
    <row r="1" spans="1:14">
      <c r="A1" s="1"/>
      <c r="B1" s="1"/>
      <c r="C1" s="1"/>
      <c r="D1" s="1"/>
      <c r="E1" s="1"/>
      <c r="F1" s="1"/>
      <c r="G1" s="1"/>
      <c r="H1" s="1"/>
      <c r="I1" s="1"/>
      <c r="J1" s="1"/>
      <c r="K1" s="1"/>
      <c r="L1" s="1"/>
      <c r="M1" s="1"/>
      <c r="N1" s="1"/>
    </row>
    <row r="2" spans="1:14" ht="20.100000000000001" customHeight="1">
      <c r="A2" s="163" t="s">
        <v>0</v>
      </c>
      <c r="B2" s="163"/>
      <c r="C2" s="163"/>
      <c r="D2" s="163"/>
      <c r="E2" s="163"/>
      <c r="F2" s="163"/>
      <c r="G2" s="163"/>
      <c r="H2" s="163"/>
      <c r="I2" s="163"/>
      <c r="J2" s="163"/>
      <c r="K2" s="163"/>
      <c r="L2" s="163"/>
      <c r="M2" s="163"/>
      <c r="N2" s="163"/>
    </row>
    <row r="3" spans="1:14">
      <c r="A3" s="1"/>
      <c r="B3" s="3" t="s">
        <v>1</v>
      </c>
      <c r="C3" s="3"/>
      <c r="D3" s="4">
        <v>12</v>
      </c>
      <c r="E3" s="6"/>
      <c r="F3" s="6"/>
      <c r="G3" s="6"/>
      <c r="H3" s="6"/>
      <c r="I3" s="6"/>
      <c r="J3" s="6"/>
      <c r="K3" s="6"/>
      <c r="L3" s="6"/>
      <c r="M3" s="6"/>
      <c r="N3" s="6"/>
    </row>
    <row r="4" spans="1:14">
      <c r="A4" s="1"/>
      <c r="B4" s="3" t="s">
        <v>2</v>
      </c>
      <c r="C4" s="4"/>
      <c r="D4" s="4" t="s">
        <v>315</v>
      </c>
      <c r="E4" s="6"/>
      <c r="F4" s="6"/>
      <c r="G4" s="6"/>
      <c r="H4" s="6"/>
      <c r="I4" s="6"/>
      <c r="J4" s="6"/>
      <c r="K4" s="6"/>
      <c r="L4" s="6"/>
      <c r="M4" s="6"/>
      <c r="N4" s="6"/>
    </row>
    <row r="5" spans="1:14">
      <c r="A5" s="1"/>
      <c r="B5" s="3" t="s">
        <v>4</v>
      </c>
      <c r="C5" s="3"/>
      <c r="D5" s="40" t="s">
        <v>316</v>
      </c>
      <c r="E5" s="41"/>
      <c r="F5" s="41"/>
      <c r="G5" s="41"/>
      <c r="H5" s="41"/>
      <c r="I5" s="41"/>
      <c r="J5" s="41"/>
      <c r="K5" s="41"/>
      <c r="L5" s="41"/>
      <c r="M5" s="41"/>
      <c r="N5" s="41"/>
    </row>
    <row r="6" spans="1:14">
      <c r="A6" s="1"/>
      <c r="B6" s="3" t="s">
        <v>6</v>
      </c>
      <c r="C6" s="4"/>
      <c r="D6" s="42">
        <v>46022</v>
      </c>
      <c r="E6" s="6"/>
      <c r="F6" s="6"/>
      <c r="G6" s="6"/>
      <c r="H6" s="6"/>
      <c r="I6" s="6"/>
      <c r="J6" s="6"/>
      <c r="K6" s="6"/>
      <c r="L6" s="6"/>
      <c r="M6" s="6"/>
      <c r="N6" s="6"/>
    </row>
    <row r="7" spans="1:14">
      <c r="A7" s="1"/>
      <c r="B7" s="3"/>
      <c r="C7" s="4"/>
      <c r="D7" s="4"/>
      <c r="E7" s="6"/>
      <c r="F7" s="6"/>
      <c r="G7" s="6"/>
      <c r="H7" s="6"/>
      <c r="I7" s="6"/>
      <c r="J7" s="6"/>
      <c r="K7" s="6"/>
      <c r="L7" s="6"/>
      <c r="M7" s="6"/>
      <c r="N7" s="6"/>
    </row>
    <row r="8" spans="1:14" ht="70.349999999999994" customHeight="1">
      <c r="A8" s="14" t="s">
        <v>7</v>
      </c>
      <c r="B8" s="14" t="s">
        <v>8</v>
      </c>
      <c r="C8" s="14" t="s">
        <v>9</v>
      </c>
      <c r="D8" s="14" t="s">
        <v>10</v>
      </c>
      <c r="E8" s="14" t="s">
        <v>11</v>
      </c>
      <c r="F8" s="14" t="s">
        <v>12</v>
      </c>
      <c r="G8" s="14" t="s">
        <v>13</v>
      </c>
      <c r="H8" s="14" t="s">
        <v>14</v>
      </c>
      <c r="I8" s="14" t="s">
        <v>15</v>
      </c>
      <c r="J8" s="14" t="s">
        <v>16</v>
      </c>
      <c r="K8" s="14" t="s">
        <v>17</v>
      </c>
      <c r="L8" s="14" t="s">
        <v>18</v>
      </c>
      <c r="M8" s="14" t="s">
        <v>19</v>
      </c>
      <c r="N8" s="15" t="s">
        <v>20</v>
      </c>
    </row>
    <row r="9" spans="1:14">
      <c r="A9" s="62" t="s">
        <v>21</v>
      </c>
      <c r="B9" s="14" t="s">
        <v>22</v>
      </c>
      <c r="C9" s="14" t="s">
        <v>23</v>
      </c>
      <c r="D9" s="14" t="s">
        <v>24</v>
      </c>
      <c r="E9" s="14" t="s">
        <v>25</v>
      </c>
      <c r="F9" s="14" t="s">
        <v>26</v>
      </c>
      <c r="G9" s="14" t="s">
        <v>27</v>
      </c>
      <c r="H9" s="14" t="s">
        <v>28</v>
      </c>
      <c r="I9" s="14" t="s">
        <v>29</v>
      </c>
      <c r="J9" s="85" t="s">
        <v>30</v>
      </c>
      <c r="K9" s="85" t="s">
        <v>31</v>
      </c>
      <c r="L9" s="85" t="s">
        <v>32</v>
      </c>
      <c r="M9" s="63" t="s">
        <v>33</v>
      </c>
      <c r="N9" s="17" t="s">
        <v>34</v>
      </c>
    </row>
    <row r="10" spans="1:14" ht="15.75">
      <c r="A10" s="18">
        <v>1</v>
      </c>
      <c r="B10" s="19" t="s">
        <v>317</v>
      </c>
      <c r="C10" s="58"/>
      <c r="D10" s="21" t="s">
        <v>36</v>
      </c>
      <c r="E10" s="35">
        <v>1500</v>
      </c>
      <c r="F10" s="109"/>
      <c r="G10" s="109"/>
      <c r="H10" s="47">
        <f t="shared" ref="H10:H25" si="0">SUM(E10,F10,G10)</f>
        <v>1500</v>
      </c>
      <c r="I10" s="110"/>
      <c r="J10" s="26"/>
      <c r="K10" s="111"/>
      <c r="L10" s="26"/>
      <c r="M10" s="112" t="s">
        <v>56</v>
      </c>
      <c r="N10" s="29"/>
    </row>
    <row r="11" spans="1:14" ht="15.75">
      <c r="A11" s="18">
        <v>2</v>
      </c>
      <c r="B11" s="19" t="s">
        <v>318</v>
      </c>
      <c r="C11" s="58"/>
      <c r="D11" s="21" t="s">
        <v>36</v>
      </c>
      <c r="E11" s="35">
        <v>300</v>
      </c>
      <c r="F11" s="109"/>
      <c r="G11" s="109"/>
      <c r="H11" s="47">
        <f t="shared" si="0"/>
        <v>300</v>
      </c>
      <c r="I11" s="110"/>
      <c r="J11" s="26"/>
      <c r="K11" s="111"/>
      <c r="L11" s="26"/>
      <c r="M11" s="112" t="s">
        <v>56</v>
      </c>
      <c r="N11" s="29"/>
    </row>
    <row r="12" spans="1:14" ht="15">
      <c r="A12" s="18">
        <v>3</v>
      </c>
      <c r="B12" s="19" t="s">
        <v>319</v>
      </c>
      <c r="C12" s="88"/>
      <c r="D12" s="21" t="s">
        <v>36</v>
      </c>
      <c r="E12" s="35">
        <v>1500</v>
      </c>
      <c r="F12" s="109"/>
      <c r="G12" s="109"/>
      <c r="H12" s="47">
        <f t="shared" si="0"/>
        <v>1500</v>
      </c>
      <c r="I12" s="110"/>
      <c r="J12" s="26"/>
      <c r="K12" s="111"/>
      <c r="L12" s="26"/>
      <c r="M12" s="112" t="s">
        <v>56</v>
      </c>
      <c r="N12" s="29"/>
    </row>
    <row r="13" spans="1:14" ht="15">
      <c r="A13" s="18">
        <v>4</v>
      </c>
      <c r="B13" s="19" t="s">
        <v>320</v>
      </c>
      <c r="C13" s="88"/>
      <c r="D13" s="21" t="s">
        <v>36</v>
      </c>
      <c r="E13" s="35">
        <v>700</v>
      </c>
      <c r="F13" s="109"/>
      <c r="G13" s="109"/>
      <c r="H13" s="47">
        <f t="shared" si="0"/>
        <v>700</v>
      </c>
      <c r="I13" s="110"/>
      <c r="J13" s="26"/>
      <c r="K13" s="111"/>
      <c r="L13" s="26"/>
      <c r="M13" s="112" t="s">
        <v>56</v>
      </c>
      <c r="N13" s="29"/>
    </row>
    <row r="14" spans="1:14" ht="15">
      <c r="A14" s="18">
        <v>5</v>
      </c>
      <c r="B14" s="19" t="s">
        <v>321</v>
      </c>
      <c r="C14" s="88"/>
      <c r="D14" s="21" t="s">
        <v>36</v>
      </c>
      <c r="E14" s="35">
        <v>1000</v>
      </c>
      <c r="F14" s="109"/>
      <c r="G14" s="109"/>
      <c r="H14" s="47">
        <f t="shared" si="0"/>
        <v>1000</v>
      </c>
      <c r="I14" s="110"/>
      <c r="J14" s="26"/>
      <c r="K14" s="111"/>
      <c r="L14" s="26"/>
      <c r="M14" s="112" t="s">
        <v>56</v>
      </c>
      <c r="N14" s="29"/>
    </row>
    <row r="15" spans="1:14" ht="22.9" customHeight="1">
      <c r="A15" s="18">
        <v>6</v>
      </c>
      <c r="B15" s="19" t="s">
        <v>322</v>
      </c>
      <c r="C15" s="88"/>
      <c r="D15" s="21" t="s">
        <v>36</v>
      </c>
      <c r="E15" s="35">
        <v>300</v>
      </c>
      <c r="F15" s="109"/>
      <c r="G15" s="109"/>
      <c r="H15" s="47">
        <f t="shared" si="0"/>
        <v>300</v>
      </c>
      <c r="I15" s="110"/>
      <c r="J15" s="26"/>
      <c r="K15" s="111"/>
      <c r="L15" s="26"/>
      <c r="M15" s="112" t="s">
        <v>56</v>
      </c>
      <c r="N15" s="29"/>
    </row>
    <row r="16" spans="1:14" ht="15">
      <c r="A16" s="18">
        <v>7</v>
      </c>
      <c r="B16" s="19" t="s">
        <v>323</v>
      </c>
      <c r="C16" s="88"/>
      <c r="D16" s="21" t="s">
        <v>36</v>
      </c>
      <c r="E16" s="35">
        <v>400</v>
      </c>
      <c r="F16" s="109"/>
      <c r="G16" s="109"/>
      <c r="H16" s="47">
        <f t="shared" si="0"/>
        <v>400</v>
      </c>
      <c r="I16" s="110"/>
      <c r="J16" s="26"/>
      <c r="K16" s="111"/>
      <c r="L16" s="26"/>
      <c r="M16" s="112" t="s">
        <v>56</v>
      </c>
      <c r="N16" s="29"/>
    </row>
    <row r="17" spans="1:15" ht="15">
      <c r="A17" s="18">
        <v>8</v>
      </c>
      <c r="B17" s="19" t="s">
        <v>324</v>
      </c>
      <c r="C17" s="88"/>
      <c r="D17" s="21" t="s">
        <v>36</v>
      </c>
      <c r="E17" s="35">
        <v>350</v>
      </c>
      <c r="F17" s="109"/>
      <c r="G17" s="109"/>
      <c r="H17" s="47">
        <f t="shared" si="0"/>
        <v>350</v>
      </c>
      <c r="I17" s="110"/>
      <c r="J17" s="26"/>
      <c r="K17" s="111"/>
      <c r="L17" s="26"/>
      <c r="M17" s="112" t="s">
        <v>56</v>
      </c>
      <c r="N17" s="29"/>
    </row>
    <row r="18" spans="1:15" ht="15">
      <c r="A18" s="18">
        <v>9</v>
      </c>
      <c r="B18" s="19" t="s">
        <v>325</v>
      </c>
      <c r="C18" s="88"/>
      <c r="D18" s="21" t="s">
        <v>36</v>
      </c>
      <c r="E18" s="35">
        <v>200</v>
      </c>
      <c r="F18" s="109"/>
      <c r="G18" s="109"/>
      <c r="H18" s="47">
        <f t="shared" si="0"/>
        <v>200</v>
      </c>
      <c r="I18" s="110"/>
      <c r="J18" s="26"/>
      <c r="K18" s="111"/>
      <c r="L18" s="26"/>
      <c r="M18" s="112" t="s">
        <v>56</v>
      </c>
      <c r="N18" s="29"/>
    </row>
    <row r="19" spans="1:15" ht="15">
      <c r="A19" s="18">
        <v>10</v>
      </c>
      <c r="B19" s="19" t="s">
        <v>326</v>
      </c>
      <c r="C19" s="88"/>
      <c r="D19" s="21" t="s">
        <v>36</v>
      </c>
      <c r="E19" s="35">
        <v>200</v>
      </c>
      <c r="F19" s="109"/>
      <c r="G19" s="109"/>
      <c r="H19" s="47">
        <f t="shared" si="0"/>
        <v>200</v>
      </c>
      <c r="I19" s="110"/>
      <c r="J19" s="26"/>
      <c r="K19" s="111"/>
      <c r="L19" s="26"/>
      <c r="M19" s="112" t="s">
        <v>56</v>
      </c>
      <c r="N19" s="29"/>
    </row>
    <row r="20" spans="1:15" ht="15">
      <c r="A20" s="18">
        <v>11</v>
      </c>
      <c r="B20" s="19" t="s">
        <v>327</v>
      </c>
      <c r="C20" s="88"/>
      <c r="D20" s="21" t="s">
        <v>36</v>
      </c>
      <c r="E20" s="35">
        <v>150</v>
      </c>
      <c r="F20" s="109"/>
      <c r="G20" s="109"/>
      <c r="H20" s="47">
        <f t="shared" si="0"/>
        <v>150</v>
      </c>
      <c r="I20" s="110"/>
      <c r="J20" s="26"/>
      <c r="K20" s="111"/>
      <c r="L20" s="26"/>
      <c r="M20" s="112" t="s">
        <v>56</v>
      </c>
      <c r="N20" s="29"/>
    </row>
    <row r="21" spans="1:15" ht="15">
      <c r="A21" s="18">
        <v>12</v>
      </c>
      <c r="B21" s="19" t="s">
        <v>328</v>
      </c>
      <c r="C21" s="88"/>
      <c r="D21" s="21" t="s">
        <v>36</v>
      </c>
      <c r="E21" s="35">
        <v>150</v>
      </c>
      <c r="F21" s="109"/>
      <c r="G21" s="109"/>
      <c r="H21" s="47">
        <f t="shared" si="0"/>
        <v>150</v>
      </c>
      <c r="I21" s="110"/>
      <c r="J21" s="26"/>
      <c r="K21" s="111"/>
      <c r="L21" s="26"/>
      <c r="M21" s="112" t="s">
        <v>56</v>
      </c>
      <c r="N21" s="29"/>
    </row>
    <row r="22" spans="1:15" ht="15">
      <c r="A22" s="18">
        <v>13</v>
      </c>
      <c r="B22" s="19" t="s">
        <v>329</v>
      </c>
      <c r="C22" s="88"/>
      <c r="D22" s="21" t="s">
        <v>36</v>
      </c>
      <c r="E22" s="35">
        <v>300</v>
      </c>
      <c r="F22" s="109"/>
      <c r="G22" s="109"/>
      <c r="H22" s="47">
        <f t="shared" si="0"/>
        <v>300</v>
      </c>
      <c r="I22" s="110"/>
      <c r="J22" s="26"/>
      <c r="K22" s="111"/>
      <c r="L22" s="26"/>
      <c r="M22" s="112" t="s">
        <v>56</v>
      </c>
      <c r="N22" s="29"/>
    </row>
    <row r="23" spans="1:15" ht="15">
      <c r="A23" s="18">
        <v>14</v>
      </c>
      <c r="B23" s="19" t="s">
        <v>330</v>
      </c>
      <c r="C23" s="88"/>
      <c r="D23" s="21" t="s">
        <v>36</v>
      </c>
      <c r="E23" s="35">
        <v>300</v>
      </c>
      <c r="F23" s="109"/>
      <c r="G23" s="109"/>
      <c r="H23" s="47">
        <f t="shared" si="0"/>
        <v>300</v>
      </c>
      <c r="I23" s="110"/>
      <c r="J23" s="26"/>
      <c r="K23" s="111"/>
      <c r="L23" s="26"/>
      <c r="M23" s="112" t="s">
        <v>56</v>
      </c>
      <c r="N23" s="29"/>
    </row>
    <row r="24" spans="1:15" ht="15">
      <c r="A24" s="18">
        <v>15</v>
      </c>
      <c r="B24" s="19" t="s">
        <v>331</v>
      </c>
      <c r="C24" s="88"/>
      <c r="D24" s="21" t="s">
        <v>36</v>
      </c>
      <c r="E24" s="35">
        <v>300</v>
      </c>
      <c r="F24" s="109"/>
      <c r="G24" s="109"/>
      <c r="H24" s="47">
        <f t="shared" si="0"/>
        <v>300</v>
      </c>
      <c r="I24" s="110"/>
      <c r="J24" s="26"/>
      <c r="K24" s="111"/>
      <c r="L24" s="26"/>
      <c r="M24" s="112" t="s">
        <v>56</v>
      </c>
      <c r="N24" s="29"/>
    </row>
    <row r="25" spans="1:15" ht="15">
      <c r="A25" s="18">
        <v>16</v>
      </c>
      <c r="B25" s="19" t="s">
        <v>332</v>
      </c>
      <c r="C25" s="88"/>
      <c r="D25" s="21" t="s">
        <v>36</v>
      </c>
      <c r="E25" s="35">
        <v>300</v>
      </c>
      <c r="F25" s="109"/>
      <c r="G25" s="109"/>
      <c r="H25" s="47">
        <f t="shared" si="0"/>
        <v>300</v>
      </c>
      <c r="I25" s="110"/>
      <c r="J25" s="26"/>
      <c r="K25" s="111"/>
      <c r="L25" s="26"/>
      <c r="M25" s="112" t="s">
        <v>56</v>
      </c>
      <c r="N25" s="29"/>
    </row>
    <row r="26" spans="1:15">
      <c r="A26" s="164" t="s">
        <v>61</v>
      </c>
      <c r="B26" s="164"/>
      <c r="C26" s="164"/>
      <c r="D26" s="164"/>
      <c r="E26" s="164"/>
      <c r="F26" s="164"/>
      <c r="G26" s="164"/>
      <c r="H26" s="164"/>
      <c r="I26" s="164"/>
      <c r="J26" s="59"/>
      <c r="K26" s="59"/>
      <c r="L26" s="59"/>
      <c r="M26" s="38"/>
      <c r="N26" s="38"/>
    </row>
    <row r="28" spans="1:15">
      <c r="A28" t="s">
        <v>62</v>
      </c>
    </row>
    <row r="29" spans="1:15">
      <c r="B29" s="165" t="s">
        <v>273</v>
      </c>
      <c r="C29" s="165"/>
      <c r="D29" s="165"/>
      <c r="E29" s="165"/>
      <c r="F29" s="165"/>
      <c r="G29" s="165"/>
      <c r="H29" s="165"/>
      <c r="I29" s="165"/>
      <c r="J29" s="165"/>
      <c r="K29" s="165"/>
      <c r="L29" s="165"/>
      <c r="M29" s="165"/>
      <c r="N29" s="165"/>
      <c r="O29" s="165"/>
    </row>
  </sheetData>
  <mergeCells count="3">
    <mergeCell ref="A2:N2"/>
    <mergeCell ref="A26:I26"/>
    <mergeCell ref="B29:O29"/>
  </mergeCells>
  <pageMargins left="0" right="0" top="0.39370078740157477" bottom="0.39370078740157477" header="0" footer="0"/>
  <pageSetup paperSize="0" scale="50" fitToWidth="0" fitToHeight="0" pageOrder="overThenDown" orientation="landscape" useFirstPageNumber="1"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7F358-6795-49D5-8944-F50443A92D09}">
  <dimension ref="A1:AMH21"/>
  <sheetViews>
    <sheetView topLeftCell="C1" workbookViewId="0">
      <selection activeCell="J17" sqref="J17"/>
    </sheetView>
  </sheetViews>
  <sheetFormatPr defaultRowHeight="12.75" customHeight="1"/>
  <cols>
    <col min="1" max="1" width="3.875" style="1" customWidth="1"/>
    <col min="2" max="2" width="46.625" style="1" customWidth="1"/>
    <col min="3" max="3" width="24.25" style="1" customWidth="1"/>
    <col min="4" max="4" width="10" style="1" customWidth="1"/>
    <col min="5" max="5" width="14.75" style="1" customWidth="1"/>
    <col min="6" max="6" width="7.375" style="1" customWidth="1"/>
    <col min="7" max="7" width="9.625" style="1" customWidth="1"/>
    <col min="8" max="8" width="10.5" style="1" customWidth="1"/>
    <col min="9" max="9" width="12.625" style="1" customWidth="1"/>
    <col min="10" max="10" width="13.125" style="1" customWidth="1"/>
    <col min="11" max="11" width="6.25" style="1" customWidth="1"/>
    <col min="12" max="12" width="8.5" style="1" customWidth="1"/>
    <col min="13" max="13" width="11.875" style="1" customWidth="1"/>
    <col min="14" max="14" width="12.125" style="1" customWidth="1"/>
    <col min="15" max="62" width="8.5" style="1" customWidth="1"/>
    <col min="63" max="255" width="8.5" style="39" customWidth="1"/>
    <col min="256" max="256" width="5.75" style="39" customWidth="1"/>
    <col min="257" max="257" width="30.25" style="39" customWidth="1"/>
    <col min="258" max="258" width="24.25" style="39" customWidth="1"/>
    <col min="259" max="259" width="7.375" style="39" customWidth="1"/>
    <col min="260" max="260" width="14.75" style="39" customWidth="1"/>
    <col min="261" max="261" width="6.125" style="39" customWidth="1"/>
    <col min="262" max="262" width="9.625" style="39" customWidth="1"/>
    <col min="263" max="263" width="9.375" style="39" customWidth="1"/>
    <col min="264" max="264" width="12.625" style="39" customWidth="1"/>
    <col min="265" max="265" width="13.125" style="39" customWidth="1"/>
    <col min="266" max="266" width="6.25" style="39" customWidth="1"/>
    <col min="267" max="267" width="8.5" style="39" customWidth="1"/>
    <col min="268" max="268" width="10.125" style="39" customWidth="1"/>
    <col min="269" max="269" width="12.125" style="39" customWidth="1"/>
    <col min="270" max="511" width="8.5" style="39" customWidth="1"/>
    <col min="512" max="512" width="5.75" style="39" customWidth="1"/>
    <col min="513" max="513" width="30.25" style="39" customWidth="1"/>
    <col min="514" max="514" width="24.25" style="39" customWidth="1"/>
    <col min="515" max="515" width="7.375" style="39" customWidth="1"/>
    <col min="516" max="516" width="14.75" style="39" customWidth="1"/>
    <col min="517" max="517" width="6.125" style="39" customWidth="1"/>
    <col min="518" max="518" width="9.625" style="39" customWidth="1"/>
    <col min="519" max="519" width="9.375" style="39" customWidth="1"/>
    <col min="520" max="520" width="12.625" style="39" customWidth="1"/>
    <col min="521" max="521" width="13.125" style="39" customWidth="1"/>
    <col min="522" max="522" width="6.25" style="39" customWidth="1"/>
    <col min="523" max="523" width="8.5" style="39" customWidth="1"/>
    <col min="524" max="524" width="10.125" style="39" customWidth="1"/>
    <col min="525" max="525" width="12.125" style="39" customWidth="1"/>
    <col min="526" max="767" width="8.5" style="39" customWidth="1"/>
    <col min="768" max="768" width="5.75" style="39" customWidth="1"/>
    <col min="769" max="769" width="30.25" style="39" customWidth="1"/>
    <col min="770" max="770" width="24.25" style="39" customWidth="1"/>
    <col min="771" max="771" width="7.375" style="39" customWidth="1"/>
    <col min="772" max="772" width="14.75" style="39" customWidth="1"/>
    <col min="773" max="773" width="6.125" style="39" customWidth="1"/>
    <col min="774" max="774" width="9.625" style="39" customWidth="1"/>
    <col min="775" max="775" width="9.375" style="39" customWidth="1"/>
    <col min="776" max="776" width="12.625" style="39" customWidth="1"/>
    <col min="777" max="777" width="13.125" style="39" customWidth="1"/>
    <col min="778" max="778" width="6.25" style="39" customWidth="1"/>
    <col min="779" max="779" width="8.5" style="39" customWidth="1"/>
    <col min="780" max="780" width="10.125" style="39" customWidth="1"/>
    <col min="781" max="781" width="12.125" style="39" customWidth="1"/>
    <col min="782" max="1021" width="8.5" style="39" customWidth="1"/>
    <col min="1022" max="1022" width="9" style="39" customWidth="1"/>
    <col min="1023" max="1024" width="8.75" customWidth="1"/>
  </cols>
  <sheetData>
    <row r="1" spans="1:14" ht="19.149999999999999" customHeight="1"/>
    <row r="2" spans="1:14" ht="16.149999999999999" customHeight="1">
      <c r="A2" s="163" t="s">
        <v>0</v>
      </c>
      <c r="B2" s="163"/>
      <c r="C2" s="163"/>
      <c r="D2" s="163"/>
      <c r="E2" s="163"/>
      <c r="F2" s="163"/>
      <c r="G2" s="163"/>
      <c r="H2" s="163"/>
      <c r="I2" s="163"/>
      <c r="J2" s="163"/>
      <c r="K2" s="163"/>
      <c r="L2" s="163"/>
      <c r="M2" s="163"/>
      <c r="N2" s="163"/>
    </row>
    <row r="3" spans="1:14" ht="14.25">
      <c r="B3" s="3" t="s">
        <v>1</v>
      </c>
      <c r="C3" s="3"/>
      <c r="D3" s="4">
        <v>13</v>
      </c>
      <c r="E3" s="6"/>
      <c r="F3" s="6"/>
      <c r="G3" s="6"/>
      <c r="H3" s="6"/>
      <c r="I3" s="6"/>
      <c r="J3" s="6"/>
      <c r="K3" s="6"/>
      <c r="L3" s="6"/>
      <c r="M3" s="6"/>
      <c r="N3" s="6"/>
    </row>
    <row r="4" spans="1:14" ht="14.25">
      <c r="B4" s="3" t="s">
        <v>2</v>
      </c>
      <c r="C4" s="4"/>
      <c r="D4" s="4" t="s">
        <v>315</v>
      </c>
      <c r="E4" s="6"/>
      <c r="F4" s="6"/>
      <c r="G4" s="6"/>
      <c r="H4" s="6"/>
      <c r="I4" s="6"/>
      <c r="J4" s="6"/>
      <c r="K4" s="6"/>
      <c r="L4" s="6"/>
      <c r="M4" s="6"/>
      <c r="N4" s="6"/>
    </row>
    <row r="5" spans="1:14" ht="14.25">
      <c r="B5" s="3" t="s">
        <v>4</v>
      </c>
      <c r="C5" s="3"/>
      <c r="D5" s="40" t="s">
        <v>282</v>
      </c>
      <c r="E5" s="41"/>
      <c r="F5" s="41"/>
      <c r="G5" s="41"/>
      <c r="H5" s="41"/>
      <c r="I5" s="41"/>
      <c r="J5" s="41"/>
      <c r="K5" s="41"/>
      <c r="L5" s="41"/>
      <c r="M5" s="41"/>
      <c r="N5" s="41"/>
    </row>
    <row r="6" spans="1:14" ht="14.25">
      <c r="B6" s="3" t="s">
        <v>6</v>
      </c>
      <c r="C6" s="4"/>
      <c r="D6" s="42">
        <v>46022</v>
      </c>
      <c r="E6" s="6"/>
      <c r="F6" s="6"/>
      <c r="G6" s="6"/>
      <c r="H6" s="6"/>
      <c r="I6" s="6"/>
      <c r="J6" s="6"/>
      <c r="K6" s="6"/>
      <c r="L6" s="6"/>
      <c r="M6" s="6"/>
      <c r="N6" s="6"/>
    </row>
    <row r="7" spans="1:14" ht="14.25">
      <c r="B7" s="3"/>
      <c r="C7" s="4"/>
      <c r="D7" s="4"/>
      <c r="E7" s="6"/>
      <c r="F7" s="6"/>
      <c r="G7" s="6"/>
      <c r="H7" s="6"/>
      <c r="I7" s="6"/>
      <c r="J7" s="6"/>
      <c r="K7" s="6"/>
      <c r="L7" s="6"/>
      <c r="M7" s="6"/>
      <c r="N7" s="6"/>
    </row>
    <row r="8" spans="1:14" ht="52.9" customHeight="1">
      <c r="A8" s="14" t="s">
        <v>7</v>
      </c>
      <c r="B8" s="14" t="s">
        <v>8</v>
      </c>
      <c r="C8" s="14" t="s">
        <v>9</v>
      </c>
      <c r="D8" s="14" t="s">
        <v>10</v>
      </c>
      <c r="E8" s="14" t="s">
        <v>11</v>
      </c>
      <c r="F8" s="14" t="s">
        <v>12</v>
      </c>
      <c r="G8" s="14" t="s">
        <v>13</v>
      </c>
      <c r="H8" s="14" t="s">
        <v>14</v>
      </c>
      <c r="I8" s="14" t="s">
        <v>15</v>
      </c>
      <c r="J8" s="14" t="s">
        <v>16</v>
      </c>
      <c r="K8" s="14" t="s">
        <v>17</v>
      </c>
      <c r="L8" s="14" t="s">
        <v>18</v>
      </c>
      <c r="M8" s="14" t="s">
        <v>19</v>
      </c>
      <c r="N8" s="15" t="s">
        <v>20</v>
      </c>
    </row>
    <row r="9" spans="1:14" ht="14.25">
      <c r="A9" s="14" t="s">
        <v>21</v>
      </c>
      <c r="B9" s="14" t="s">
        <v>22</v>
      </c>
      <c r="C9" s="14" t="s">
        <v>23</v>
      </c>
      <c r="D9" s="14" t="s">
        <v>24</v>
      </c>
      <c r="E9" s="113" t="s">
        <v>25</v>
      </c>
      <c r="F9" s="14" t="s">
        <v>26</v>
      </c>
      <c r="G9" s="14" t="s">
        <v>27</v>
      </c>
      <c r="H9" s="14" t="s">
        <v>28</v>
      </c>
      <c r="I9" s="14" t="s">
        <v>29</v>
      </c>
      <c r="J9" s="85" t="s">
        <v>30</v>
      </c>
      <c r="K9" s="85" t="s">
        <v>31</v>
      </c>
      <c r="L9" s="85" t="s">
        <v>32</v>
      </c>
      <c r="M9" s="63" t="s">
        <v>33</v>
      </c>
      <c r="N9" s="17" t="s">
        <v>34</v>
      </c>
    </row>
    <row r="10" spans="1:14" ht="15.75">
      <c r="A10" s="18">
        <v>1</v>
      </c>
      <c r="B10" s="19" t="s">
        <v>333</v>
      </c>
      <c r="C10" s="58"/>
      <c r="D10" s="21" t="s">
        <v>36</v>
      </c>
      <c r="E10" s="35">
        <v>930</v>
      </c>
      <c r="F10" s="114"/>
      <c r="G10" s="114"/>
      <c r="H10" s="47">
        <f t="shared" ref="H10:H16" si="0">SUM(E10,F10,G10)</f>
        <v>930</v>
      </c>
      <c r="I10" s="115"/>
      <c r="J10" s="26"/>
      <c r="K10" s="49"/>
      <c r="L10" s="26"/>
      <c r="M10" s="74" t="s">
        <v>56</v>
      </c>
      <c r="N10" s="29"/>
    </row>
    <row r="11" spans="1:14" ht="15">
      <c r="A11" s="18">
        <v>2</v>
      </c>
      <c r="B11" s="19" t="s">
        <v>334</v>
      </c>
      <c r="C11" s="88"/>
      <c r="D11" s="21" t="s">
        <v>36</v>
      </c>
      <c r="E11" s="35">
        <v>460</v>
      </c>
      <c r="F11" s="114"/>
      <c r="G11" s="114"/>
      <c r="H11" s="47">
        <f t="shared" si="0"/>
        <v>460</v>
      </c>
      <c r="I11" s="115"/>
      <c r="J11" s="26"/>
      <c r="K11" s="97"/>
      <c r="L11" s="26"/>
      <c r="M11" s="74" t="s">
        <v>56</v>
      </c>
      <c r="N11" s="57"/>
    </row>
    <row r="12" spans="1:14" ht="18.600000000000001" customHeight="1">
      <c r="A12" s="18">
        <v>3</v>
      </c>
      <c r="B12" s="19" t="s">
        <v>335</v>
      </c>
      <c r="C12" s="88"/>
      <c r="D12" s="21" t="s">
        <v>36</v>
      </c>
      <c r="E12" s="35">
        <v>320</v>
      </c>
      <c r="F12" s="114"/>
      <c r="G12" s="114"/>
      <c r="H12" s="47">
        <f t="shared" si="0"/>
        <v>320</v>
      </c>
      <c r="I12" s="115"/>
      <c r="J12" s="26"/>
      <c r="K12" s="97"/>
      <c r="L12" s="26"/>
      <c r="M12" s="74" t="s">
        <v>56</v>
      </c>
      <c r="N12" s="57"/>
    </row>
    <row r="13" spans="1:14" ht="15">
      <c r="A13" s="18">
        <v>4</v>
      </c>
      <c r="B13" s="19" t="s">
        <v>336</v>
      </c>
      <c r="C13" s="88"/>
      <c r="D13" s="21" t="s">
        <v>36</v>
      </c>
      <c r="E13" s="35">
        <v>370</v>
      </c>
      <c r="F13" s="114"/>
      <c r="G13" s="114"/>
      <c r="H13" s="47">
        <f t="shared" si="0"/>
        <v>370</v>
      </c>
      <c r="I13" s="115"/>
      <c r="J13" s="26"/>
      <c r="K13" s="97"/>
      <c r="L13" s="26"/>
      <c r="M13" s="74" t="s">
        <v>56</v>
      </c>
      <c r="N13" s="57"/>
    </row>
    <row r="14" spans="1:14" ht="15">
      <c r="A14" s="18">
        <v>5</v>
      </c>
      <c r="B14" s="19" t="s">
        <v>337</v>
      </c>
      <c r="C14" s="88"/>
      <c r="D14" s="21" t="s">
        <v>36</v>
      </c>
      <c r="E14" s="35">
        <v>100</v>
      </c>
      <c r="F14" s="114"/>
      <c r="G14" s="114"/>
      <c r="H14" s="47">
        <f t="shared" si="0"/>
        <v>100</v>
      </c>
      <c r="I14" s="115"/>
      <c r="J14" s="26"/>
      <c r="K14" s="97"/>
      <c r="L14" s="26"/>
      <c r="M14" s="74" t="s">
        <v>56</v>
      </c>
      <c r="N14" s="57"/>
    </row>
    <row r="15" spans="1:14" ht="17.850000000000001" customHeight="1">
      <c r="A15" s="18">
        <v>6</v>
      </c>
      <c r="B15" s="19" t="s">
        <v>338</v>
      </c>
      <c r="C15" s="88"/>
      <c r="D15" s="21" t="s">
        <v>36</v>
      </c>
      <c r="E15" s="35">
        <v>100</v>
      </c>
      <c r="F15" s="114"/>
      <c r="G15" s="114"/>
      <c r="H15" s="47">
        <f t="shared" si="0"/>
        <v>100</v>
      </c>
      <c r="I15" s="115"/>
      <c r="J15" s="26"/>
      <c r="K15" s="97"/>
      <c r="L15" s="26"/>
      <c r="M15" s="74" t="s">
        <v>56</v>
      </c>
      <c r="N15" s="57"/>
    </row>
    <row r="16" spans="1:14" ht="15">
      <c r="A16" s="18">
        <v>7</v>
      </c>
      <c r="B16" s="19" t="s">
        <v>339</v>
      </c>
      <c r="C16" s="88"/>
      <c r="D16" s="21" t="s">
        <v>36</v>
      </c>
      <c r="E16" s="35">
        <v>100</v>
      </c>
      <c r="F16" s="114"/>
      <c r="G16" s="114"/>
      <c r="H16" s="47">
        <f t="shared" si="0"/>
        <v>100</v>
      </c>
      <c r="I16" s="115"/>
      <c r="J16" s="26"/>
      <c r="K16" s="49"/>
      <c r="L16" s="26"/>
      <c r="M16" s="74" t="s">
        <v>56</v>
      </c>
      <c r="N16" s="29"/>
    </row>
    <row r="17" spans="1:15" ht="14.25">
      <c r="A17" s="164" t="s">
        <v>61</v>
      </c>
      <c r="B17" s="164"/>
      <c r="C17" s="164"/>
      <c r="D17" s="164"/>
      <c r="E17" s="164"/>
      <c r="F17" s="164"/>
      <c r="G17" s="164"/>
      <c r="H17" s="164"/>
      <c r="I17" s="164"/>
      <c r="J17" s="59"/>
      <c r="K17" s="59"/>
      <c r="L17" s="59"/>
      <c r="M17" s="38"/>
      <c r="N17" s="38"/>
    </row>
    <row r="18" spans="1:15" ht="14.25"/>
    <row r="19" spans="1:15" ht="14.25"/>
    <row r="20" spans="1:15" ht="14.25">
      <c r="A20" s="1" t="s">
        <v>62</v>
      </c>
    </row>
    <row r="21" spans="1:15" ht="144.6" customHeight="1">
      <c r="A21"/>
      <c r="B21" s="165" t="s">
        <v>273</v>
      </c>
      <c r="C21" s="165"/>
      <c r="D21" s="165"/>
      <c r="E21" s="165"/>
      <c r="F21" s="165"/>
      <c r="G21" s="165"/>
      <c r="H21" s="165"/>
      <c r="I21" s="165"/>
      <c r="J21" s="165"/>
      <c r="K21" s="165"/>
      <c r="L21" s="165"/>
      <c r="M21" s="165"/>
      <c r="N21" s="165"/>
      <c r="O21" s="165"/>
    </row>
  </sheetData>
  <mergeCells count="3">
    <mergeCell ref="A2:N2"/>
    <mergeCell ref="A17:I17"/>
    <mergeCell ref="B21:O21"/>
  </mergeCells>
  <pageMargins left="0.74803149606299213" right="0.74803149606299213" top="1.3775590551181101" bottom="1.3775590551181101" header="0.98385826771653528" footer="0.98385826771653528"/>
  <pageSetup paperSize="0" scale="40" fitToWidth="0" fitToHeight="0" orientation="portrait" horizontalDpi="0" verticalDpi="0" copies="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50468-0BCE-4164-99C0-25A5E003F925}">
  <dimension ref="A1:O22"/>
  <sheetViews>
    <sheetView topLeftCell="F1" workbookViewId="0">
      <selection activeCell="L19" sqref="L19"/>
    </sheetView>
  </sheetViews>
  <sheetFormatPr defaultRowHeight="14.25"/>
  <cols>
    <col min="1" max="1" width="3.75" customWidth="1"/>
    <col min="2" max="2" width="60.75" customWidth="1"/>
    <col min="3" max="3" width="12.125" customWidth="1"/>
    <col min="4" max="8" width="10.75" customWidth="1"/>
    <col min="9" max="9" width="11.875" customWidth="1"/>
    <col min="10" max="12" width="10.75" customWidth="1"/>
    <col min="13" max="13" width="12.25" customWidth="1"/>
    <col min="14" max="14" width="10.75" customWidth="1"/>
    <col min="15" max="1024" width="8.75" customWidth="1"/>
  </cols>
  <sheetData>
    <row r="1" spans="1:14">
      <c r="A1" s="1"/>
      <c r="B1" s="1"/>
      <c r="C1" s="1"/>
      <c r="D1" s="1"/>
      <c r="E1" s="1"/>
      <c r="F1" s="1"/>
      <c r="G1" s="1"/>
      <c r="H1" s="1"/>
      <c r="I1" s="1"/>
      <c r="J1" s="1"/>
      <c r="K1" s="1"/>
      <c r="L1" s="1"/>
      <c r="M1" s="1"/>
      <c r="N1" s="1"/>
    </row>
    <row r="2" spans="1:14" ht="19.149999999999999" customHeight="1">
      <c r="A2" s="163" t="s">
        <v>0</v>
      </c>
      <c r="B2" s="163"/>
      <c r="C2" s="163"/>
      <c r="D2" s="163"/>
      <c r="E2" s="163"/>
      <c r="F2" s="163"/>
      <c r="G2" s="163"/>
      <c r="H2" s="163"/>
      <c r="I2" s="163"/>
      <c r="J2" s="163"/>
      <c r="K2" s="163"/>
      <c r="L2" s="163"/>
      <c r="M2" s="163"/>
      <c r="N2" s="163"/>
    </row>
    <row r="3" spans="1:14">
      <c r="A3" s="1"/>
      <c r="B3" s="3" t="s">
        <v>1</v>
      </c>
      <c r="C3" s="3"/>
      <c r="D3" s="4">
        <v>14</v>
      </c>
      <c r="E3" s="6"/>
      <c r="F3" s="6"/>
      <c r="G3" s="6"/>
      <c r="H3" s="6"/>
      <c r="I3" s="6"/>
      <c r="J3" s="6"/>
      <c r="K3" s="6"/>
      <c r="L3" s="6"/>
      <c r="M3" s="6"/>
      <c r="N3" s="6"/>
    </row>
    <row r="4" spans="1:14">
      <c r="A4" s="1"/>
      <c r="B4" s="3" t="s">
        <v>2</v>
      </c>
      <c r="C4" s="3"/>
      <c r="D4" s="4" t="s">
        <v>340</v>
      </c>
      <c r="E4" s="6"/>
      <c r="F4" s="6"/>
      <c r="G4" s="6"/>
      <c r="H4" s="6"/>
      <c r="I4" s="6"/>
      <c r="J4" s="6"/>
      <c r="K4" s="6"/>
      <c r="L4" s="6"/>
      <c r="M4" s="6"/>
      <c r="N4" s="6"/>
    </row>
    <row r="5" spans="1:14">
      <c r="A5" s="1"/>
      <c r="B5" s="3" t="s">
        <v>4</v>
      </c>
      <c r="C5" s="3"/>
      <c r="D5" s="40" t="s">
        <v>341</v>
      </c>
      <c r="E5" s="41"/>
      <c r="F5" s="41"/>
      <c r="G5" s="41"/>
      <c r="H5" s="41"/>
      <c r="I5" s="41"/>
      <c r="J5" s="41"/>
      <c r="K5" s="41"/>
      <c r="L5" s="41"/>
      <c r="M5" s="41"/>
      <c r="N5" s="41"/>
    </row>
    <row r="6" spans="1:14">
      <c r="A6" s="1"/>
      <c r="B6" s="3" t="s">
        <v>6</v>
      </c>
      <c r="C6" s="4"/>
      <c r="D6" s="42">
        <v>46022</v>
      </c>
      <c r="E6" s="6"/>
      <c r="F6" s="6"/>
      <c r="G6" s="6"/>
      <c r="H6" s="6"/>
      <c r="I6" s="6"/>
      <c r="J6" s="6"/>
      <c r="K6" s="6"/>
      <c r="L6" s="6"/>
      <c r="M6" s="6"/>
      <c r="N6" s="6"/>
    </row>
    <row r="7" spans="1:14">
      <c r="A7" s="1"/>
      <c r="B7" s="1"/>
      <c r="C7" s="1"/>
      <c r="D7" s="1"/>
      <c r="E7" s="1"/>
      <c r="F7" s="1"/>
      <c r="G7" s="1"/>
      <c r="H7" s="1"/>
      <c r="I7" s="1"/>
      <c r="J7" s="1"/>
      <c r="K7" s="1"/>
      <c r="L7" s="1"/>
      <c r="M7" s="1"/>
      <c r="N7" s="1"/>
    </row>
    <row r="8" spans="1:14" ht="63.75">
      <c r="A8" s="62" t="s">
        <v>342</v>
      </c>
      <c r="B8" s="14" t="s">
        <v>8</v>
      </c>
      <c r="C8" s="14" t="s">
        <v>9</v>
      </c>
      <c r="D8" s="14" t="s">
        <v>10</v>
      </c>
      <c r="E8" s="14" t="s">
        <v>11</v>
      </c>
      <c r="F8" s="14" t="s">
        <v>12</v>
      </c>
      <c r="G8" s="14" t="s">
        <v>13</v>
      </c>
      <c r="H8" s="14" t="s">
        <v>14</v>
      </c>
      <c r="I8" s="14" t="s">
        <v>15</v>
      </c>
      <c r="J8" s="14" t="s">
        <v>343</v>
      </c>
      <c r="K8" s="14" t="s">
        <v>17</v>
      </c>
      <c r="L8" s="14" t="s">
        <v>344</v>
      </c>
      <c r="M8" s="14" t="s">
        <v>19</v>
      </c>
      <c r="N8" s="15" t="s">
        <v>20</v>
      </c>
    </row>
    <row r="9" spans="1:14">
      <c r="A9" s="14" t="s">
        <v>21</v>
      </c>
      <c r="B9" s="14" t="s">
        <v>22</v>
      </c>
      <c r="C9" s="14" t="s">
        <v>23</v>
      </c>
      <c r="D9" s="14" t="s">
        <v>24</v>
      </c>
      <c r="E9" s="14" t="s">
        <v>25</v>
      </c>
      <c r="F9" s="85" t="s">
        <v>26</v>
      </c>
      <c r="G9" s="85" t="s">
        <v>27</v>
      </c>
      <c r="H9" s="85" t="s">
        <v>345</v>
      </c>
      <c r="I9" s="85" t="s">
        <v>29</v>
      </c>
      <c r="J9" s="85" t="s">
        <v>346</v>
      </c>
      <c r="K9" s="85" t="s">
        <v>31</v>
      </c>
      <c r="L9" s="85" t="s">
        <v>347</v>
      </c>
      <c r="M9" s="63" t="s">
        <v>33</v>
      </c>
      <c r="N9" s="17" t="s">
        <v>34</v>
      </c>
    </row>
    <row r="10" spans="1:14" ht="15">
      <c r="A10" s="18">
        <v>1</v>
      </c>
      <c r="B10" s="93" t="s">
        <v>348</v>
      </c>
      <c r="C10" s="116"/>
      <c r="D10" s="21" t="s">
        <v>67</v>
      </c>
      <c r="E10" s="117">
        <v>5</v>
      </c>
      <c r="F10" s="23"/>
      <c r="G10" s="23"/>
      <c r="H10" s="30">
        <f t="shared" ref="H10:H18" si="0">SUM(E10:G10)</f>
        <v>5</v>
      </c>
      <c r="I10" s="118"/>
      <c r="J10" s="28"/>
      <c r="K10" s="119"/>
      <c r="L10" s="26"/>
      <c r="M10" s="118" t="s">
        <v>349</v>
      </c>
      <c r="N10" s="75"/>
    </row>
    <row r="11" spans="1:14" ht="17.850000000000001" customHeight="1">
      <c r="A11" s="18">
        <v>2</v>
      </c>
      <c r="B11" s="93" t="s">
        <v>350</v>
      </c>
      <c r="C11" s="116"/>
      <c r="D11" s="21" t="s">
        <v>67</v>
      </c>
      <c r="E11" s="117">
        <v>9.1199999999999992</v>
      </c>
      <c r="F11" s="23"/>
      <c r="G11" s="23"/>
      <c r="H11" s="26">
        <f t="shared" si="0"/>
        <v>9.1199999999999992</v>
      </c>
      <c r="I11" s="118"/>
      <c r="J11" s="28"/>
      <c r="K11" s="119"/>
      <c r="L11" s="26"/>
      <c r="M11" s="118" t="s">
        <v>349</v>
      </c>
      <c r="N11" s="75"/>
    </row>
    <row r="12" spans="1:14" ht="15">
      <c r="A12" s="18">
        <v>3</v>
      </c>
      <c r="B12" s="93" t="s">
        <v>351</v>
      </c>
      <c r="C12" s="116"/>
      <c r="D12" s="21" t="s">
        <v>67</v>
      </c>
      <c r="E12" s="117">
        <v>5.7</v>
      </c>
      <c r="F12" s="23"/>
      <c r="G12" s="23"/>
      <c r="H12" s="26">
        <f t="shared" si="0"/>
        <v>5.7</v>
      </c>
      <c r="I12" s="118"/>
      <c r="J12" s="28"/>
      <c r="K12" s="119"/>
      <c r="L12" s="26"/>
      <c r="M12" s="118" t="s">
        <v>349</v>
      </c>
      <c r="N12" s="75"/>
    </row>
    <row r="13" spans="1:14" ht="15">
      <c r="A13" s="18">
        <v>4</v>
      </c>
      <c r="B13" s="93" t="s">
        <v>352</v>
      </c>
      <c r="C13" s="116"/>
      <c r="D13" s="21" t="s">
        <v>67</v>
      </c>
      <c r="E13" s="117">
        <v>6.25</v>
      </c>
      <c r="F13" s="23"/>
      <c r="G13" s="23"/>
      <c r="H13" s="26">
        <f t="shared" si="0"/>
        <v>6.25</v>
      </c>
      <c r="I13" s="118"/>
      <c r="J13" s="28"/>
      <c r="K13" s="119"/>
      <c r="L13" s="26"/>
      <c r="M13" s="118" t="s">
        <v>349</v>
      </c>
      <c r="N13" s="75"/>
    </row>
    <row r="14" spans="1:14" ht="15">
      <c r="A14" s="18">
        <v>5</v>
      </c>
      <c r="B14" s="93" t="s">
        <v>353</v>
      </c>
      <c r="C14" s="116"/>
      <c r="D14" s="21" t="s">
        <v>67</v>
      </c>
      <c r="E14" s="117">
        <v>9.5</v>
      </c>
      <c r="F14" s="23"/>
      <c r="G14" s="23"/>
      <c r="H14" s="26">
        <f t="shared" si="0"/>
        <v>9.5</v>
      </c>
      <c r="I14" s="118"/>
      <c r="J14" s="28"/>
      <c r="K14" s="119"/>
      <c r="L14" s="26"/>
      <c r="M14" s="118" t="s">
        <v>349</v>
      </c>
      <c r="N14" s="75"/>
    </row>
    <row r="15" spans="1:14" ht="18.600000000000001" customHeight="1">
      <c r="A15" s="18">
        <v>6</v>
      </c>
      <c r="B15" s="93" t="s">
        <v>354</v>
      </c>
      <c r="C15" s="116"/>
      <c r="D15" s="21" t="s">
        <v>67</v>
      </c>
      <c r="E15" s="117">
        <v>13.8</v>
      </c>
      <c r="F15" s="23"/>
      <c r="G15" s="23"/>
      <c r="H15" s="26">
        <f t="shared" si="0"/>
        <v>13.8</v>
      </c>
      <c r="I15" s="118"/>
      <c r="J15" s="28"/>
      <c r="K15" s="119"/>
      <c r="L15" s="26"/>
      <c r="M15" s="118" t="s">
        <v>349</v>
      </c>
      <c r="N15" s="75"/>
    </row>
    <row r="16" spans="1:14" ht="15">
      <c r="A16" s="18">
        <v>7</v>
      </c>
      <c r="B16" s="93" t="s">
        <v>355</v>
      </c>
      <c r="C16" s="116"/>
      <c r="D16" s="21" t="s">
        <v>67</v>
      </c>
      <c r="E16" s="117">
        <v>5.4</v>
      </c>
      <c r="F16" s="23"/>
      <c r="G16" s="23"/>
      <c r="H16" s="26">
        <f t="shared" si="0"/>
        <v>5.4</v>
      </c>
      <c r="I16" s="118"/>
      <c r="J16" s="28"/>
      <c r="K16" s="119"/>
      <c r="L16" s="26"/>
      <c r="M16" s="118" t="s">
        <v>349</v>
      </c>
      <c r="N16" s="75"/>
    </row>
    <row r="17" spans="1:15" ht="15">
      <c r="A17" s="18">
        <v>8</v>
      </c>
      <c r="B17" s="93" t="s">
        <v>356</v>
      </c>
      <c r="C17" s="116"/>
      <c r="D17" s="21" t="s">
        <v>67</v>
      </c>
      <c r="E17" s="117">
        <v>13</v>
      </c>
      <c r="F17" s="23"/>
      <c r="G17" s="23"/>
      <c r="H17" s="30">
        <f t="shared" si="0"/>
        <v>13</v>
      </c>
      <c r="I17" s="118"/>
      <c r="J17" s="28"/>
      <c r="K17" s="119"/>
      <c r="L17" s="26"/>
      <c r="M17" s="118" t="s">
        <v>349</v>
      </c>
      <c r="N17" s="75"/>
    </row>
    <row r="18" spans="1:15" ht="35.25" customHeight="1">
      <c r="A18" s="18">
        <v>9</v>
      </c>
      <c r="B18" s="93" t="s">
        <v>357</v>
      </c>
      <c r="C18" s="120"/>
      <c r="D18" s="21" t="s">
        <v>67</v>
      </c>
      <c r="E18" s="117">
        <v>13</v>
      </c>
      <c r="F18" s="23"/>
      <c r="G18" s="23"/>
      <c r="H18" s="30">
        <f t="shared" si="0"/>
        <v>13</v>
      </c>
      <c r="I18" s="118"/>
      <c r="J18" s="28"/>
      <c r="K18" s="119"/>
      <c r="L18" s="26"/>
      <c r="M18" s="118" t="s">
        <v>349</v>
      </c>
      <c r="N18" s="75"/>
    </row>
    <row r="19" spans="1:15">
      <c r="A19" s="164" t="s">
        <v>61</v>
      </c>
      <c r="B19" s="164"/>
      <c r="C19" s="164"/>
      <c r="D19" s="164"/>
      <c r="E19" s="164"/>
      <c r="F19" s="164"/>
      <c r="G19" s="164"/>
      <c r="H19" s="164"/>
      <c r="I19" s="164"/>
      <c r="J19" s="59"/>
      <c r="K19" s="59"/>
      <c r="L19" s="59"/>
      <c r="M19" s="1"/>
      <c r="N19" s="1"/>
    </row>
    <row r="21" spans="1:15">
      <c r="A21" t="s">
        <v>62</v>
      </c>
    </row>
    <row r="22" spans="1:15" ht="131.44999999999999" customHeight="1">
      <c r="B22" s="165" t="s">
        <v>273</v>
      </c>
      <c r="C22" s="165"/>
      <c r="D22" s="165"/>
      <c r="E22" s="165"/>
      <c r="F22" s="165"/>
      <c r="G22" s="165"/>
      <c r="H22" s="165"/>
      <c r="I22" s="165"/>
      <c r="J22" s="165"/>
      <c r="K22" s="165"/>
      <c r="L22" s="165"/>
      <c r="M22" s="165"/>
      <c r="N22" s="165"/>
      <c r="O22" s="165"/>
    </row>
  </sheetData>
  <mergeCells count="3">
    <mergeCell ref="A2:N2"/>
    <mergeCell ref="A19:I19"/>
    <mergeCell ref="B22:O22"/>
  </mergeCells>
  <pageMargins left="0" right="0" top="0.39370078740157477" bottom="0.39370078740157477" header="0" footer="0"/>
  <pageSetup paperSize="0" scale="50" fitToWidth="0" fitToHeight="0" pageOrder="overThenDown" orientation="landscape" useFirstPageNumber="1"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6DA50-489D-4092-8A1A-F3E304D524B2}">
  <dimension ref="A1:O27"/>
  <sheetViews>
    <sheetView topLeftCell="F4" workbookViewId="0">
      <selection activeCell="S21" sqref="S21"/>
    </sheetView>
  </sheetViews>
  <sheetFormatPr defaultRowHeight="14.25"/>
  <cols>
    <col min="1" max="1" width="4" customWidth="1"/>
    <col min="2" max="2" width="60.875" customWidth="1"/>
    <col min="3" max="3" width="12.625" customWidth="1"/>
    <col min="4" max="8" width="10.75" customWidth="1"/>
    <col min="9" max="9" width="11.75" customWidth="1"/>
    <col min="10" max="14" width="10.75" customWidth="1"/>
    <col min="15" max="1024" width="8.75" customWidth="1"/>
  </cols>
  <sheetData>
    <row r="1" spans="1:14" ht="17.25" customHeight="1">
      <c r="A1" s="1"/>
      <c r="B1" s="1"/>
      <c r="C1" s="1"/>
      <c r="D1" s="1"/>
      <c r="E1" s="1"/>
      <c r="F1" s="1"/>
      <c r="G1" s="1"/>
      <c r="H1" s="1"/>
      <c r="I1" s="1"/>
      <c r="J1" s="1"/>
      <c r="K1" s="1"/>
      <c r="L1" s="1"/>
      <c r="M1" s="1"/>
      <c r="N1" s="1"/>
    </row>
    <row r="2" spans="1:14">
      <c r="A2" s="163" t="s">
        <v>0</v>
      </c>
      <c r="B2" s="163"/>
      <c r="C2" s="163"/>
      <c r="D2" s="163"/>
      <c r="E2" s="163"/>
      <c r="F2" s="163"/>
      <c r="G2" s="163"/>
      <c r="H2" s="163"/>
      <c r="I2" s="163"/>
      <c r="J2" s="163"/>
      <c r="K2" s="163"/>
      <c r="L2" s="163"/>
      <c r="M2" s="1"/>
      <c r="N2" s="1"/>
    </row>
    <row r="3" spans="1:14">
      <c r="A3" s="1"/>
      <c r="B3" s="3" t="s">
        <v>1</v>
      </c>
      <c r="C3" s="4"/>
      <c r="D3" s="121">
        <v>15</v>
      </c>
      <c r="E3" s="6"/>
      <c r="F3" s="6"/>
      <c r="G3" s="6"/>
      <c r="H3" s="6"/>
      <c r="I3" s="6"/>
      <c r="J3" s="6"/>
      <c r="K3" s="6"/>
      <c r="L3" s="122"/>
      <c r="M3" s="1"/>
      <c r="N3" s="1"/>
    </row>
    <row r="4" spans="1:14">
      <c r="A4" s="1"/>
      <c r="B4" s="3" t="s">
        <v>2</v>
      </c>
      <c r="C4" s="4"/>
      <c r="D4" s="121" t="s">
        <v>358</v>
      </c>
      <c r="E4" s="6"/>
      <c r="F4" s="6"/>
      <c r="G4" s="6"/>
      <c r="H4" s="6"/>
      <c r="I4" s="6"/>
      <c r="J4" s="6"/>
      <c r="K4" s="6"/>
      <c r="L4" s="122"/>
      <c r="M4" s="1"/>
      <c r="N4" s="1"/>
    </row>
    <row r="5" spans="1:14">
      <c r="A5" s="1"/>
      <c r="B5" s="3" t="s">
        <v>4</v>
      </c>
      <c r="C5" s="4"/>
      <c r="D5" s="121" t="s">
        <v>359</v>
      </c>
      <c r="E5" s="6"/>
      <c r="F5" s="6"/>
      <c r="G5" s="6"/>
      <c r="H5" s="6"/>
      <c r="I5" s="6"/>
      <c r="J5" s="6"/>
      <c r="K5" s="6"/>
      <c r="L5" s="122"/>
      <c r="M5" s="1"/>
      <c r="N5" s="1"/>
    </row>
    <row r="6" spans="1:14">
      <c r="A6" s="1"/>
      <c r="B6" s="3" t="s">
        <v>6</v>
      </c>
      <c r="C6" s="4"/>
      <c r="D6" s="123">
        <v>46022</v>
      </c>
      <c r="E6" s="6"/>
      <c r="F6" s="6"/>
      <c r="G6" s="6"/>
      <c r="H6" s="6"/>
      <c r="I6" s="6"/>
      <c r="J6" s="6"/>
      <c r="K6" s="6"/>
      <c r="L6" s="122"/>
      <c r="M6" s="1"/>
      <c r="N6" s="1"/>
    </row>
    <row r="7" spans="1:14">
      <c r="A7" s="1"/>
      <c r="B7" s="1"/>
      <c r="C7" s="1"/>
      <c r="D7" s="1"/>
      <c r="E7" s="1"/>
      <c r="F7" s="1"/>
      <c r="G7" s="1"/>
      <c r="H7" s="1"/>
      <c r="I7" s="1"/>
      <c r="J7" s="1"/>
      <c r="K7" s="1"/>
      <c r="L7" s="1"/>
      <c r="M7" s="1"/>
      <c r="N7" s="1"/>
    </row>
    <row r="8" spans="1:14" ht="63.75">
      <c r="A8" s="14" t="s">
        <v>7</v>
      </c>
      <c r="B8" s="14" t="s">
        <v>8</v>
      </c>
      <c r="C8" s="14" t="s">
        <v>9</v>
      </c>
      <c r="D8" s="14" t="s">
        <v>10</v>
      </c>
      <c r="E8" s="14" t="s">
        <v>11</v>
      </c>
      <c r="F8" s="14" t="s">
        <v>12</v>
      </c>
      <c r="G8" s="14" t="s">
        <v>13</v>
      </c>
      <c r="H8" s="14" t="s">
        <v>14</v>
      </c>
      <c r="I8" s="14" t="s">
        <v>15</v>
      </c>
      <c r="J8" s="14" t="s">
        <v>343</v>
      </c>
      <c r="K8" s="14" t="s">
        <v>17</v>
      </c>
      <c r="L8" s="14" t="s">
        <v>344</v>
      </c>
      <c r="M8" s="14" t="s">
        <v>19</v>
      </c>
      <c r="N8" s="15" t="s">
        <v>20</v>
      </c>
    </row>
    <row r="9" spans="1:14">
      <c r="A9" s="14" t="s">
        <v>21</v>
      </c>
      <c r="B9" s="14" t="s">
        <v>22</v>
      </c>
      <c r="C9" s="14" t="s">
        <v>23</v>
      </c>
      <c r="D9" s="14" t="s">
        <v>24</v>
      </c>
      <c r="E9" s="85" t="s">
        <v>25</v>
      </c>
      <c r="F9" s="85" t="s">
        <v>26</v>
      </c>
      <c r="G9" s="85" t="s">
        <v>27</v>
      </c>
      <c r="H9" s="85" t="s">
        <v>345</v>
      </c>
      <c r="I9" s="85" t="s">
        <v>29</v>
      </c>
      <c r="J9" s="85" t="s">
        <v>346</v>
      </c>
      <c r="K9" s="85" t="s">
        <v>31</v>
      </c>
      <c r="L9" s="85" t="s">
        <v>347</v>
      </c>
      <c r="M9" s="63" t="s">
        <v>33</v>
      </c>
      <c r="N9" s="17" t="s">
        <v>34</v>
      </c>
    </row>
    <row r="10" spans="1:14" ht="15">
      <c r="A10" s="18">
        <v>1</v>
      </c>
      <c r="B10" s="19" t="s">
        <v>360</v>
      </c>
      <c r="C10" s="124"/>
      <c r="D10" s="125" t="s">
        <v>361</v>
      </c>
      <c r="E10" s="53">
        <v>96</v>
      </c>
      <c r="F10" s="23"/>
      <c r="G10" s="23"/>
      <c r="H10" s="30">
        <f t="shared" ref="H10:H23" si="0">E10+F10+G10</f>
        <v>96</v>
      </c>
      <c r="I10" s="25"/>
      <c r="J10" s="26"/>
      <c r="K10" s="27"/>
      <c r="L10" s="26"/>
      <c r="M10" s="126" t="s">
        <v>362</v>
      </c>
      <c r="N10" s="127"/>
    </row>
    <row r="11" spans="1:14" ht="15">
      <c r="A11" s="18">
        <v>2</v>
      </c>
      <c r="B11" s="19" t="s">
        <v>363</v>
      </c>
      <c r="C11" s="128"/>
      <c r="D11" s="125" t="s">
        <v>36</v>
      </c>
      <c r="E11" s="129">
        <v>170</v>
      </c>
      <c r="F11" s="130"/>
      <c r="G11" s="23"/>
      <c r="H11" s="30">
        <f t="shared" si="0"/>
        <v>170</v>
      </c>
      <c r="I11" s="25"/>
      <c r="J11" s="26"/>
      <c r="K11" s="27"/>
      <c r="L11" s="26"/>
      <c r="M11" s="126" t="s">
        <v>362</v>
      </c>
      <c r="N11" s="127"/>
    </row>
    <row r="12" spans="1:14" ht="15">
      <c r="A12" s="18">
        <v>3</v>
      </c>
      <c r="B12" s="19" t="s">
        <v>364</v>
      </c>
      <c r="C12" s="128"/>
      <c r="D12" s="125" t="s">
        <v>36</v>
      </c>
      <c r="E12" s="129">
        <v>120</v>
      </c>
      <c r="F12" s="130"/>
      <c r="G12" s="23"/>
      <c r="H12" s="30">
        <f t="shared" si="0"/>
        <v>120</v>
      </c>
      <c r="I12" s="25"/>
      <c r="J12" s="26"/>
      <c r="K12" s="27"/>
      <c r="L12" s="26"/>
      <c r="M12" s="126" t="s">
        <v>362</v>
      </c>
      <c r="N12" s="127"/>
    </row>
    <row r="13" spans="1:14" ht="15">
      <c r="A13" s="18">
        <v>4</v>
      </c>
      <c r="B13" s="19" t="s">
        <v>365</v>
      </c>
      <c r="C13" s="128"/>
      <c r="D13" s="125" t="s">
        <v>36</v>
      </c>
      <c r="E13" s="129">
        <v>120</v>
      </c>
      <c r="F13" s="130"/>
      <c r="G13" s="23"/>
      <c r="H13" s="30">
        <f t="shared" si="0"/>
        <v>120</v>
      </c>
      <c r="I13" s="25"/>
      <c r="J13" s="26"/>
      <c r="K13" s="27"/>
      <c r="L13" s="26"/>
      <c r="M13" s="126" t="s">
        <v>362</v>
      </c>
      <c r="N13" s="127"/>
    </row>
    <row r="14" spans="1:14" ht="15">
      <c r="A14" s="18">
        <v>5</v>
      </c>
      <c r="B14" s="76" t="s">
        <v>366</v>
      </c>
      <c r="C14" s="128"/>
      <c r="D14" s="125" t="s">
        <v>361</v>
      </c>
      <c r="E14" s="129">
        <v>120</v>
      </c>
      <c r="F14" s="130"/>
      <c r="G14" s="23"/>
      <c r="H14" s="30">
        <f t="shared" si="0"/>
        <v>120</v>
      </c>
      <c r="I14" s="25"/>
      <c r="J14" s="26"/>
      <c r="K14" s="27"/>
      <c r="L14" s="26"/>
      <c r="M14" s="126" t="s">
        <v>362</v>
      </c>
      <c r="N14" s="127"/>
    </row>
    <row r="15" spans="1:14" ht="15">
      <c r="A15" s="18">
        <v>6</v>
      </c>
      <c r="B15" s="19" t="s">
        <v>367</v>
      </c>
      <c r="C15" s="128"/>
      <c r="D15" s="125" t="s">
        <v>361</v>
      </c>
      <c r="E15" s="129">
        <v>83</v>
      </c>
      <c r="F15" s="130"/>
      <c r="G15" s="23"/>
      <c r="H15" s="30">
        <f t="shared" si="0"/>
        <v>83</v>
      </c>
      <c r="I15" s="25"/>
      <c r="J15" s="26"/>
      <c r="K15" s="27"/>
      <c r="L15" s="26"/>
      <c r="M15" s="126" t="s">
        <v>362</v>
      </c>
      <c r="N15" s="127"/>
    </row>
    <row r="16" spans="1:14" ht="15">
      <c r="A16" s="18">
        <v>7</v>
      </c>
      <c r="B16" s="19" t="s">
        <v>368</v>
      </c>
      <c r="C16" s="131"/>
      <c r="D16" s="125" t="s">
        <v>36</v>
      </c>
      <c r="E16" s="129">
        <v>120</v>
      </c>
      <c r="F16" s="130"/>
      <c r="G16" s="23"/>
      <c r="H16" s="30">
        <f t="shared" si="0"/>
        <v>120</v>
      </c>
      <c r="I16" s="25"/>
      <c r="J16" s="26"/>
      <c r="K16" s="27"/>
      <c r="L16" s="26"/>
      <c r="M16" s="126" t="s">
        <v>362</v>
      </c>
      <c r="N16" s="127"/>
    </row>
    <row r="17" spans="1:15" ht="15">
      <c r="A17" s="18">
        <v>8</v>
      </c>
      <c r="B17" s="76" t="s">
        <v>369</v>
      </c>
      <c r="C17" s="128"/>
      <c r="D17" s="125" t="s">
        <v>36</v>
      </c>
      <c r="E17" s="129">
        <v>500</v>
      </c>
      <c r="F17" s="130"/>
      <c r="G17" s="23"/>
      <c r="H17" s="30">
        <f t="shared" si="0"/>
        <v>500</v>
      </c>
      <c r="I17" s="25"/>
      <c r="J17" s="26"/>
      <c r="K17" s="27"/>
      <c r="L17" s="26"/>
      <c r="M17" s="126" t="s">
        <v>362</v>
      </c>
      <c r="N17" s="127"/>
    </row>
    <row r="18" spans="1:15" ht="15">
      <c r="A18" s="18">
        <v>9</v>
      </c>
      <c r="B18" s="76" t="s">
        <v>370</v>
      </c>
      <c r="C18" s="128"/>
      <c r="D18" s="125" t="s">
        <v>36</v>
      </c>
      <c r="E18" s="129">
        <v>280</v>
      </c>
      <c r="F18" s="130"/>
      <c r="G18" s="23"/>
      <c r="H18" s="30">
        <f t="shared" si="0"/>
        <v>280</v>
      </c>
      <c r="I18" s="25"/>
      <c r="J18" s="26"/>
      <c r="K18" s="27"/>
      <c r="L18" s="26"/>
      <c r="M18" s="126" t="s">
        <v>362</v>
      </c>
      <c r="N18" s="127"/>
    </row>
    <row r="19" spans="1:15" ht="15">
      <c r="A19" s="18">
        <v>10</v>
      </c>
      <c r="B19" s="76" t="s">
        <v>371</v>
      </c>
      <c r="C19" s="128"/>
      <c r="D19" s="125" t="s">
        <v>36</v>
      </c>
      <c r="E19" s="129">
        <v>220</v>
      </c>
      <c r="F19" s="130"/>
      <c r="G19" s="23"/>
      <c r="H19" s="30">
        <f t="shared" si="0"/>
        <v>220</v>
      </c>
      <c r="I19" s="25"/>
      <c r="J19" s="26"/>
      <c r="K19" s="27"/>
      <c r="L19" s="26"/>
      <c r="M19" s="126" t="s">
        <v>362</v>
      </c>
      <c r="N19" s="127"/>
    </row>
    <row r="20" spans="1:15" ht="15">
      <c r="A20" s="18">
        <v>11</v>
      </c>
      <c r="B20" s="76" t="s">
        <v>372</v>
      </c>
      <c r="C20" s="128"/>
      <c r="D20" s="125" t="s">
        <v>36</v>
      </c>
      <c r="E20" s="129">
        <v>120</v>
      </c>
      <c r="F20" s="130"/>
      <c r="G20" s="23"/>
      <c r="H20" s="30">
        <f t="shared" si="0"/>
        <v>120</v>
      </c>
      <c r="I20" s="25"/>
      <c r="J20" s="26"/>
      <c r="K20" s="27"/>
      <c r="L20" s="26"/>
      <c r="M20" s="126" t="s">
        <v>362</v>
      </c>
      <c r="N20" s="127"/>
    </row>
    <row r="21" spans="1:15" ht="15">
      <c r="A21" s="18">
        <v>12</v>
      </c>
      <c r="B21" s="76" t="s">
        <v>373</v>
      </c>
      <c r="C21" s="128"/>
      <c r="D21" s="125" t="s">
        <v>36</v>
      </c>
      <c r="E21" s="129">
        <v>750</v>
      </c>
      <c r="F21" s="130"/>
      <c r="G21" s="23"/>
      <c r="H21" s="30">
        <f t="shared" si="0"/>
        <v>750</v>
      </c>
      <c r="I21" s="25"/>
      <c r="J21" s="26"/>
      <c r="K21" s="27"/>
      <c r="L21" s="26"/>
      <c r="M21" s="126" t="s">
        <v>362</v>
      </c>
      <c r="N21" s="127"/>
    </row>
    <row r="22" spans="1:15" ht="15">
      <c r="A22" s="18">
        <v>13</v>
      </c>
      <c r="B22" s="76" t="s">
        <v>374</v>
      </c>
      <c r="C22" s="128"/>
      <c r="D22" s="125" t="s">
        <v>36</v>
      </c>
      <c r="E22" s="129">
        <v>650</v>
      </c>
      <c r="F22" s="130"/>
      <c r="G22" s="23"/>
      <c r="H22" s="30">
        <f t="shared" si="0"/>
        <v>650</v>
      </c>
      <c r="I22" s="25"/>
      <c r="J22" s="26"/>
      <c r="K22" s="27"/>
      <c r="L22" s="26"/>
      <c r="M22" s="126" t="s">
        <v>362</v>
      </c>
      <c r="N22" s="127"/>
    </row>
    <row r="23" spans="1:15" ht="15">
      <c r="A23" s="18">
        <v>14</v>
      </c>
      <c r="B23" s="76" t="s">
        <v>375</v>
      </c>
      <c r="C23" s="128"/>
      <c r="D23" s="125" t="s">
        <v>36</v>
      </c>
      <c r="E23" s="129">
        <v>100</v>
      </c>
      <c r="F23" s="130"/>
      <c r="G23" s="23"/>
      <c r="H23" s="30">
        <f t="shared" si="0"/>
        <v>100</v>
      </c>
      <c r="I23" s="25"/>
      <c r="J23" s="26"/>
      <c r="K23" s="27"/>
      <c r="L23" s="26"/>
      <c r="M23" s="126" t="s">
        <v>362</v>
      </c>
      <c r="N23" s="127"/>
    </row>
    <row r="24" spans="1:15">
      <c r="A24" s="164" t="s">
        <v>61</v>
      </c>
      <c r="B24" s="164"/>
      <c r="C24" s="164"/>
      <c r="D24" s="164"/>
      <c r="E24" s="164"/>
      <c r="F24" s="164"/>
      <c r="G24" s="164"/>
      <c r="H24" s="164"/>
      <c r="I24" s="132"/>
      <c r="J24" s="133"/>
      <c r="K24" s="134"/>
      <c r="L24" s="135"/>
      <c r="M24" s="1"/>
      <c r="N24" s="1"/>
    </row>
    <row r="26" spans="1:15">
      <c r="A26" t="s">
        <v>62</v>
      </c>
    </row>
    <row r="27" spans="1:15" ht="140.65" customHeight="1">
      <c r="B27" s="165" t="s">
        <v>376</v>
      </c>
      <c r="C27" s="165"/>
      <c r="D27" s="165"/>
      <c r="E27" s="165"/>
      <c r="F27" s="165"/>
      <c r="G27" s="165"/>
      <c r="H27" s="165"/>
      <c r="I27" s="165"/>
      <c r="J27" s="165"/>
      <c r="K27" s="165"/>
      <c r="L27" s="165"/>
      <c r="M27" s="165"/>
      <c r="N27" s="165"/>
      <c r="O27" s="165"/>
    </row>
  </sheetData>
  <mergeCells count="3">
    <mergeCell ref="A2:L2"/>
    <mergeCell ref="A24:H24"/>
    <mergeCell ref="B27:O27"/>
  </mergeCells>
  <pageMargins left="0" right="0" top="0.39370078740157477" bottom="0.39370078740157477" header="0" footer="0"/>
  <pageSetup paperSize="0" scale="50" fitToWidth="0" fitToHeight="0" pageOrder="overThenDown" orientation="landscape" useFirstPageNumber="1"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FCD6F-F264-432D-BAC9-002634BBCC59}">
  <dimension ref="A1:O21"/>
  <sheetViews>
    <sheetView topLeftCell="D1" workbookViewId="0">
      <selection activeCell="L18" sqref="L18"/>
    </sheetView>
  </sheetViews>
  <sheetFormatPr defaultRowHeight="14.25"/>
  <cols>
    <col min="1" max="1" width="4" customWidth="1"/>
    <col min="2" max="2" width="66.375" customWidth="1"/>
    <col min="3" max="3" width="13.375" customWidth="1"/>
    <col min="4" max="8" width="10.75" customWidth="1"/>
    <col min="9" max="9" width="11.875" customWidth="1"/>
    <col min="10" max="12" width="10.75" customWidth="1"/>
    <col min="13" max="13" width="11.75" customWidth="1"/>
    <col min="14" max="14" width="10.75" customWidth="1"/>
    <col min="15" max="1024" width="8.75" customWidth="1"/>
  </cols>
  <sheetData>
    <row r="1" spans="1:14" ht="21.95" customHeight="1">
      <c r="A1" s="163" t="s">
        <v>0</v>
      </c>
      <c r="B1" s="163"/>
      <c r="C1" s="163"/>
      <c r="D1" s="163"/>
      <c r="E1" s="163"/>
      <c r="F1" s="163"/>
      <c r="G1" s="163"/>
      <c r="H1" s="163"/>
      <c r="I1" s="163"/>
      <c r="J1" s="163"/>
      <c r="K1" s="163"/>
      <c r="L1" s="163"/>
      <c r="M1" s="163"/>
      <c r="N1" s="163"/>
    </row>
    <row r="2" spans="1:14">
      <c r="A2" s="1"/>
      <c r="B2" s="3" t="s">
        <v>1</v>
      </c>
      <c r="C2" s="4"/>
      <c r="D2" s="136">
        <v>16</v>
      </c>
      <c r="E2" s="6"/>
      <c r="F2" s="6"/>
      <c r="G2" s="6"/>
      <c r="H2" s="6"/>
      <c r="I2" s="6"/>
      <c r="J2" s="137"/>
      <c r="K2" s="137"/>
      <c r="L2" s="137"/>
      <c r="M2" s="137"/>
      <c r="N2" s="6"/>
    </row>
    <row r="3" spans="1:14">
      <c r="A3" s="1"/>
      <c r="B3" s="3" t="s">
        <v>2</v>
      </c>
      <c r="C3" s="4"/>
      <c r="D3" s="136" t="s">
        <v>377</v>
      </c>
      <c r="E3" s="6"/>
      <c r="F3" s="6"/>
      <c r="G3" s="6"/>
      <c r="H3" s="6"/>
      <c r="I3" s="6"/>
      <c r="J3" s="137"/>
      <c r="K3" s="137"/>
      <c r="L3" s="137"/>
      <c r="M3" s="137"/>
      <c r="N3" s="6"/>
    </row>
    <row r="4" spans="1:14">
      <c r="A4" s="1"/>
      <c r="B4" s="3" t="s">
        <v>4</v>
      </c>
      <c r="C4" s="3"/>
      <c r="D4" s="138" t="s">
        <v>233</v>
      </c>
      <c r="E4" s="41"/>
      <c r="F4" s="41"/>
      <c r="G4" s="41"/>
      <c r="H4" s="41"/>
      <c r="I4" s="41"/>
      <c r="J4" s="139"/>
      <c r="K4" s="139"/>
      <c r="L4" s="139"/>
      <c r="M4" s="139"/>
      <c r="N4" s="41"/>
    </row>
    <row r="5" spans="1:14">
      <c r="A5" s="1"/>
      <c r="B5" s="3" t="s">
        <v>6</v>
      </c>
      <c r="C5" s="4"/>
      <c r="D5" s="140">
        <v>46022</v>
      </c>
      <c r="E5" s="6"/>
      <c r="F5" s="6"/>
      <c r="G5" s="6"/>
      <c r="H5" s="6"/>
      <c r="I5" s="6"/>
      <c r="J5" s="137"/>
      <c r="K5" s="137"/>
      <c r="L5" s="137"/>
      <c r="M5" s="137"/>
      <c r="N5" s="6"/>
    </row>
    <row r="6" spans="1:14">
      <c r="A6" s="1"/>
      <c r="B6" s="3"/>
      <c r="C6" s="4"/>
      <c r="D6" s="4"/>
      <c r="E6" s="6"/>
      <c r="F6" s="6"/>
      <c r="G6" s="6"/>
      <c r="H6" s="6"/>
      <c r="I6" s="6"/>
      <c r="J6" s="137"/>
      <c r="K6" s="137"/>
      <c r="L6" s="137"/>
      <c r="M6" s="137"/>
      <c r="N6" s="6"/>
    </row>
    <row r="7" spans="1:14" ht="51">
      <c r="A7" s="14" t="s">
        <v>7</v>
      </c>
      <c r="B7" s="14" t="s">
        <v>8</v>
      </c>
      <c r="C7" s="14" t="s">
        <v>9</v>
      </c>
      <c r="D7" s="14" t="s">
        <v>10</v>
      </c>
      <c r="E7" s="14" t="s">
        <v>11</v>
      </c>
      <c r="F7" s="14" t="s">
        <v>12</v>
      </c>
      <c r="G7" s="14" t="s">
        <v>13</v>
      </c>
      <c r="H7" s="14" t="s">
        <v>14</v>
      </c>
      <c r="I7" s="14" t="s">
        <v>15</v>
      </c>
      <c r="J7" s="14" t="s">
        <v>16</v>
      </c>
      <c r="K7" s="14" t="s">
        <v>17</v>
      </c>
      <c r="L7" s="14" t="s">
        <v>18</v>
      </c>
      <c r="M7" s="14" t="s">
        <v>19</v>
      </c>
      <c r="N7" s="15" t="s">
        <v>20</v>
      </c>
    </row>
    <row r="8" spans="1:14">
      <c r="A8" s="14" t="s">
        <v>21</v>
      </c>
      <c r="B8" s="14" t="s">
        <v>22</v>
      </c>
      <c r="C8" s="14" t="s">
        <v>23</v>
      </c>
      <c r="D8" s="14" t="s">
        <v>24</v>
      </c>
      <c r="E8" s="14" t="s">
        <v>25</v>
      </c>
      <c r="F8" s="14" t="s">
        <v>26</v>
      </c>
      <c r="G8" s="14" t="s">
        <v>27</v>
      </c>
      <c r="H8" s="14" t="s">
        <v>28</v>
      </c>
      <c r="I8" s="14" t="s">
        <v>29</v>
      </c>
      <c r="J8" s="85" t="s">
        <v>30</v>
      </c>
      <c r="K8" s="85" t="s">
        <v>31</v>
      </c>
      <c r="L8" s="14" t="s">
        <v>32</v>
      </c>
      <c r="M8" s="63" t="s">
        <v>33</v>
      </c>
      <c r="N8" s="17" t="s">
        <v>34</v>
      </c>
    </row>
    <row r="9" spans="1:14" ht="15.75">
      <c r="A9" s="141">
        <v>1</v>
      </c>
      <c r="B9" s="142" t="s">
        <v>378</v>
      </c>
      <c r="C9" s="143"/>
      <c r="D9" s="144" t="s">
        <v>67</v>
      </c>
      <c r="E9" s="35">
        <v>1500</v>
      </c>
      <c r="F9" s="53">
        <v>420</v>
      </c>
      <c r="G9" s="53">
        <v>100</v>
      </c>
      <c r="H9" s="47">
        <f t="shared" ref="H9:H17" si="0">SUM(E9,F9,G9)</f>
        <v>2020</v>
      </c>
      <c r="I9" s="145"/>
      <c r="J9" s="26"/>
      <c r="K9" s="87"/>
      <c r="L9" s="146"/>
      <c r="M9" s="147" t="s">
        <v>379</v>
      </c>
      <c r="N9" s="148"/>
    </row>
    <row r="10" spans="1:14" ht="15.75">
      <c r="A10" s="141">
        <v>2</v>
      </c>
      <c r="B10" s="142" t="s">
        <v>380</v>
      </c>
      <c r="C10" s="143"/>
      <c r="D10" s="144" t="s">
        <v>67</v>
      </c>
      <c r="E10" s="35">
        <v>9</v>
      </c>
      <c r="F10" s="53">
        <v>1</v>
      </c>
      <c r="G10" s="53"/>
      <c r="H10" s="47">
        <f t="shared" si="0"/>
        <v>10</v>
      </c>
      <c r="I10" s="145"/>
      <c r="J10" s="26"/>
      <c r="K10" s="87"/>
      <c r="L10" s="146"/>
      <c r="M10" s="147" t="s">
        <v>379</v>
      </c>
      <c r="N10" s="148"/>
    </row>
    <row r="11" spans="1:14" ht="15.75">
      <c r="A11" s="141">
        <v>3</v>
      </c>
      <c r="B11" s="142" t="s">
        <v>381</v>
      </c>
      <c r="C11" s="149"/>
      <c r="D11" s="144" t="s">
        <v>67</v>
      </c>
      <c r="E11" s="35">
        <v>100</v>
      </c>
      <c r="F11" s="150">
        <v>2100</v>
      </c>
      <c r="G11" s="53">
        <v>200</v>
      </c>
      <c r="H11" s="47">
        <f t="shared" si="0"/>
        <v>2400</v>
      </c>
      <c r="I11" s="145"/>
      <c r="J11" s="26"/>
      <c r="K11" s="87"/>
      <c r="L11" s="146"/>
      <c r="M11" s="147" t="s">
        <v>379</v>
      </c>
      <c r="N11" s="148"/>
    </row>
    <row r="12" spans="1:14" ht="15.75">
      <c r="A12" s="141">
        <v>4</v>
      </c>
      <c r="B12" s="142" t="s">
        <v>382</v>
      </c>
      <c r="C12" s="143"/>
      <c r="D12" s="144" t="s">
        <v>67</v>
      </c>
      <c r="E12" s="35">
        <v>100</v>
      </c>
      <c r="F12" s="53">
        <v>180</v>
      </c>
      <c r="G12" s="53">
        <v>50</v>
      </c>
      <c r="H12" s="47">
        <f t="shared" si="0"/>
        <v>330</v>
      </c>
      <c r="I12" s="145"/>
      <c r="J12" s="26"/>
      <c r="K12" s="87"/>
      <c r="L12" s="146"/>
      <c r="M12" s="147" t="s">
        <v>379</v>
      </c>
      <c r="N12" s="148"/>
    </row>
    <row r="13" spans="1:14" ht="21.2" customHeight="1">
      <c r="A13" s="141">
        <v>5</v>
      </c>
      <c r="B13" s="142" t="s">
        <v>383</v>
      </c>
      <c r="C13" s="143"/>
      <c r="D13" s="144" t="s">
        <v>67</v>
      </c>
      <c r="E13" s="35">
        <v>1500</v>
      </c>
      <c r="F13" s="53">
        <v>600</v>
      </c>
      <c r="G13" s="53"/>
      <c r="H13" s="47">
        <f t="shared" si="0"/>
        <v>2100</v>
      </c>
      <c r="I13" s="145"/>
      <c r="J13" s="26"/>
      <c r="K13" s="87"/>
      <c r="L13" s="146"/>
      <c r="M13" s="147" t="s">
        <v>379</v>
      </c>
      <c r="N13" s="148"/>
    </row>
    <row r="14" spans="1:14" ht="19.5" customHeight="1">
      <c r="A14" s="141">
        <v>6</v>
      </c>
      <c r="B14" s="142" t="s">
        <v>384</v>
      </c>
      <c r="C14" s="143"/>
      <c r="D14" s="144" t="s">
        <v>67</v>
      </c>
      <c r="E14" s="35">
        <v>1000</v>
      </c>
      <c r="F14" s="53">
        <v>300</v>
      </c>
      <c r="G14" s="53">
        <v>20</v>
      </c>
      <c r="H14" s="47">
        <f t="shared" si="0"/>
        <v>1320</v>
      </c>
      <c r="I14" s="145"/>
      <c r="J14" s="26"/>
      <c r="K14" s="87"/>
      <c r="L14" s="146"/>
      <c r="M14" s="147" t="s">
        <v>379</v>
      </c>
      <c r="N14" s="148"/>
    </row>
    <row r="15" spans="1:14" ht="15.75">
      <c r="A15" s="141">
        <v>7</v>
      </c>
      <c r="B15" s="142" t="s">
        <v>385</v>
      </c>
      <c r="C15" s="143"/>
      <c r="D15" s="144" t="s">
        <v>67</v>
      </c>
      <c r="E15" s="35">
        <v>1000</v>
      </c>
      <c r="F15" s="53">
        <v>400</v>
      </c>
      <c r="G15" s="53">
        <v>80</v>
      </c>
      <c r="H15" s="47">
        <f t="shared" si="0"/>
        <v>1480</v>
      </c>
      <c r="I15" s="145"/>
      <c r="J15" s="26"/>
      <c r="K15" s="87"/>
      <c r="L15" s="146"/>
      <c r="M15" s="147" t="s">
        <v>379</v>
      </c>
      <c r="N15" s="148"/>
    </row>
    <row r="16" spans="1:14" ht="15.75">
      <c r="A16" s="141">
        <v>8</v>
      </c>
      <c r="B16" s="142" t="s">
        <v>386</v>
      </c>
      <c r="C16" s="143"/>
      <c r="D16" s="144" t="s">
        <v>67</v>
      </c>
      <c r="E16" s="35">
        <v>300</v>
      </c>
      <c r="F16" s="53"/>
      <c r="G16" s="53"/>
      <c r="H16" s="47">
        <f t="shared" si="0"/>
        <v>300</v>
      </c>
      <c r="I16" s="145"/>
      <c r="J16" s="26"/>
      <c r="K16" s="87"/>
      <c r="L16" s="146"/>
      <c r="M16" s="147" t="s">
        <v>379</v>
      </c>
      <c r="N16" s="148"/>
    </row>
    <row r="17" spans="1:15" ht="15">
      <c r="A17" s="141">
        <v>9</v>
      </c>
      <c r="B17" s="142" t="s">
        <v>387</v>
      </c>
      <c r="C17" s="151"/>
      <c r="D17" s="144" t="s">
        <v>67</v>
      </c>
      <c r="E17" s="53">
        <v>500</v>
      </c>
      <c r="F17" s="53">
        <v>300</v>
      </c>
      <c r="G17" s="53">
        <v>60</v>
      </c>
      <c r="H17" s="47">
        <f t="shared" si="0"/>
        <v>860</v>
      </c>
      <c r="I17" s="145"/>
      <c r="J17" s="26"/>
      <c r="K17" s="87"/>
      <c r="L17" s="146"/>
      <c r="M17" s="152" t="s">
        <v>379</v>
      </c>
      <c r="N17" s="148"/>
    </row>
    <row r="18" spans="1:15">
      <c r="A18" s="164" t="s">
        <v>61</v>
      </c>
      <c r="B18" s="164"/>
      <c r="C18" s="164"/>
      <c r="D18" s="164"/>
      <c r="E18" s="164"/>
      <c r="F18" s="164"/>
      <c r="G18" s="164"/>
      <c r="H18" s="164"/>
      <c r="I18" s="164"/>
      <c r="J18" s="59"/>
      <c r="K18" s="59"/>
      <c r="L18" s="59"/>
      <c r="M18" s="38"/>
      <c r="N18" s="38"/>
    </row>
    <row r="20" spans="1:15">
      <c r="A20" t="s">
        <v>62</v>
      </c>
    </row>
    <row r="21" spans="1:15" ht="114.75" customHeight="1">
      <c r="B21" s="165" t="s">
        <v>273</v>
      </c>
      <c r="C21" s="165"/>
      <c r="D21" s="165"/>
      <c r="E21" s="165"/>
      <c r="F21" s="165"/>
      <c r="G21" s="165"/>
      <c r="H21" s="165"/>
      <c r="I21" s="165"/>
      <c r="J21" s="165"/>
      <c r="K21" s="165"/>
      <c r="L21" s="165"/>
      <c r="M21" s="165"/>
      <c r="N21" s="165"/>
      <c r="O21" s="165"/>
    </row>
  </sheetData>
  <mergeCells count="3">
    <mergeCell ref="A1:N1"/>
    <mergeCell ref="A18:I18"/>
    <mergeCell ref="B21:O21"/>
  </mergeCells>
  <pageMargins left="0" right="0" top="0.39370078740157477" bottom="0.39370078740157477" header="0" footer="0"/>
  <pageSetup paperSize="0" scale="50" fitToWidth="0" fitToHeight="0" pageOrder="overThenDown" orientation="landscape" useFirstPageNumber="1"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1D398-991F-4209-9A7B-BC4453D0754A}">
  <dimension ref="A1:O15"/>
  <sheetViews>
    <sheetView topLeftCell="A7" workbookViewId="0">
      <selection activeCell="L12" sqref="L12"/>
    </sheetView>
  </sheetViews>
  <sheetFormatPr defaultRowHeight="14.25"/>
  <cols>
    <col min="1" max="1" width="4.875" customWidth="1"/>
    <col min="2" max="2" width="27.625" customWidth="1"/>
    <col min="3" max="3" width="13.5" customWidth="1"/>
    <col min="4" max="8" width="10.75" customWidth="1"/>
    <col min="9" max="9" width="11.5" customWidth="1"/>
    <col min="10" max="12" width="10.75" customWidth="1"/>
    <col min="13" max="13" width="11.75" customWidth="1"/>
    <col min="14" max="14" width="10.75" customWidth="1"/>
    <col min="15" max="1024" width="8.75" customWidth="1"/>
  </cols>
  <sheetData>
    <row r="1" spans="1:15" ht="15.4" customHeight="1">
      <c r="A1" s="1"/>
      <c r="B1" s="1"/>
      <c r="C1" s="1"/>
      <c r="D1" s="1"/>
      <c r="E1" s="1"/>
      <c r="F1" s="1"/>
      <c r="G1" s="1"/>
      <c r="H1" s="1"/>
      <c r="I1" s="1"/>
      <c r="J1" s="153"/>
      <c r="K1" s="153"/>
      <c r="L1" s="153"/>
      <c r="M1" s="153"/>
      <c r="N1" s="1"/>
    </row>
    <row r="2" spans="1:15" ht="16.149999999999999" customHeight="1">
      <c r="A2" s="163" t="s">
        <v>0</v>
      </c>
      <c r="B2" s="163"/>
      <c r="C2" s="163"/>
      <c r="D2" s="163"/>
      <c r="E2" s="163"/>
      <c r="F2" s="163"/>
      <c r="G2" s="163"/>
      <c r="H2" s="163"/>
      <c r="I2" s="163"/>
      <c r="J2" s="163"/>
      <c r="K2" s="163"/>
      <c r="L2" s="163"/>
      <c r="M2" s="163"/>
      <c r="N2" s="163"/>
    </row>
    <row r="3" spans="1:15">
      <c r="A3" s="1"/>
      <c r="B3" s="3" t="s">
        <v>1</v>
      </c>
      <c r="C3" s="4"/>
      <c r="D3" s="136">
        <v>17</v>
      </c>
      <c r="E3" s="6"/>
      <c r="F3" s="6"/>
      <c r="G3" s="6"/>
      <c r="H3" s="6"/>
      <c r="I3" s="6"/>
      <c r="J3" s="137"/>
      <c r="K3" s="137"/>
      <c r="L3" s="137"/>
      <c r="M3" s="137"/>
      <c r="N3" s="6"/>
    </row>
    <row r="4" spans="1:15">
      <c r="A4" s="1"/>
      <c r="B4" s="3" t="s">
        <v>2</v>
      </c>
      <c r="C4" s="4"/>
      <c r="D4" s="136" t="s">
        <v>388</v>
      </c>
      <c r="E4" s="6"/>
      <c r="F4" s="6"/>
      <c r="G4" s="6"/>
      <c r="H4" s="6"/>
      <c r="I4" s="6"/>
      <c r="J4" s="137"/>
      <c r="K4" s="137"/>
      <c r="L4" s="137"/>
      <c r="M4" s="137"/>
      <c r="N4" s="6"/>
    </row>
    <row r="5" spans="1:15">
      <c r="A5" s="1"/>
      <c r="B5" s="3" t="s">
        <v>4</v>
      </c>
      <c r="C5" s="3"/>
      <c r="D5" s="138" t="s">
        <v>275</v>
      </c>
      <c r="E5" s="41"/>
      <c r="F5" s="41"/>
      <c r="G5" s="41"/>
      <c r="H5" s="41"/>
      <c r="I5" s="41"/>
      <c r="J5" s="139"/>
      <c r="K5" s="139"/>
      <c r="L5" s="139"/>
      <c r="M5" s="139"/>
      <c r="N5" s="41"/>
    </row>
    <row r="6" spans="1:15">
      <c r="A6" s="1"/>
      <c r="B6" s="3" t="s">
        <v>6</v>
      </c>
      <c r="C6" s="4"/>
      <c r="D6" s="140">
        <v>46022</v>
      </c>
      <c r="E6" s="6"/>
      <c r="F6" s="6"/>
      <c r="G6" s="6"/>
      <c r="H6" s="6"/>
      <c r="I6" s="6"/>
      <c r="J6" s="137"/>
      <c r="K6" s="137"/>
      <c r="L6" s="137"/>
      <c r="M6" s="137"/>
      <c r="N6" s="6"/>
    </row>
    <row r="7" spans="1:15">
      <c r="A7" s="1"/>
      <c r="B7" s="3"/>
      <c r="C7" s="4"/>
      <c r="D7" s="4"/>
      <c r="E7" s="6"/>
      <c r="F7" s="6"/>
      <c r="G7" s="6"/>
      <c r="H7" s="6"/>
      <c r="I7" s="6"/>
      <c r="J7" s="137"/>
      <c r="K7" s="137"/>
      <c r="L7" s="137"/>
      <c r="M7" s="137"/>
      <c r="N7" s="6"/>
    </row>
    <row r="8" spans="1:15" ht="51">
      <c r="A8" s="14" t="s">
        <v>7</v>
      </c>
      <c r="B8" s="14" t="s">
        <v>8</v>
      </c>
      <c r="C8" s="14" t="s">
        <v>9</v>
      </c>
      <c r="D8" s="14" t="s">
        <v>10</v>
      </c>
      <c r="E8" s="14" t="s">
        <v>11</v>
      </c>
      <c r="F8" s="14" t="s">
        <v>12</v>
      </c>
      <c r="G8" s="14" t="s">
        <v>13</v>
      </c>
      <c r="H8" s="14" t="s">
        <v>14</v>
      </c>
      <c r="I8" s="14" t="s">
        <v>15</v>
      </c>
      <c r="J8" s="14" t="s">
        <v>16</v>
      </c>
      <c r="K8" s="14" t="s">
        <v>17</v>
      </c>
      <c r="L8" s="14" t="s">
        <v>18</v>
      </c>
      <c r="M8" s="14" t="s">
        <v>19</v>
      </c>
      <c r="N8" s="15" t="s">
        <v>20</v>
      </c>
    </row>
    <row r="9" spans="1:15">
      <c r="A9" s="14" t="s">
        <v>21</v>
      </c>
      <c r="B9" s="14" t="s">
        <v>22</v>
      </c>
      <c r="C9" s="14" t="s">
        <v>23</v>
      </c>
      <c r="D9" s="14" t="s">
        <v>24</v>
      </c>
      <c r="E9" s="14" t="s">
        <v>25</v>
      </c>
      <c r="F9" s="14" t="s">
        <v>26</v>
      </c>
      <c r="G9" s="14" t="s">
        <v>27</v>
      </c>
      <c r="H9" s="14" t="s">
        <v>28</v>
      </c>
      <c r="I9" s="14" t="s">
        <v>29</v>
      </c>
      <c r="J9" s="85" t="s">
        <v>30</v>
      </c>
      <c r="K9" s="85" t="s">
        <v>31</v>
      </c>
      <c r="L9" s="14" t="s">
        <v>32</v>
      </c>
      <c r="M9" s="63" t="s">
        <v>33</v>
      </c>
      <c r="N9" s="17" t="s">
        <v>34</v>
      </c>
    </row>
    <row r="10" spans="1:15" ht="150">
      <c r="A10" s="154">
        <v>1</v>
      </c>
      <c r="B10" s="142" t="s">
        <v>389</v>
      </c>
      <c r="C10" s="143"/>
      <c r="D10" s="144" t="s">
        <v>390</v>
      </c>
      <c r="E10" s="35">
        <v>1900</v>
      </c>
      <c r="F10" s="35">
        <v>3000</v>
      </c>
      <c r="G10" s="35">
        <v>1400</v>
      </c>
      <c r="H10" s="47">
        <f>SUM(E10,F10,G10)</f>
        <v>6300</v>
      </c>
      <c r="I10" s="145"/>
      <c r="J10" s="26"/>
      <c r="K10" s="87"/>
      <c r="L10" s="146"/>
      <c r="M10" s="147" t="s">
        <v>56</v>
      </c>
      <c r="N10" s="148"/>
    </row>
    <row r="11" spans="1:15" ht="166.35" customHeight="1">
      <c r="A11" s="154">
        <v>2</v>
      </c>
      <c r="B11" s="142" t="s">
        <v>391</v>
      </c>
      <c r="C11" s="143"/>
      <c r="D11" s="144" t="s">
        <v>390</v>
      </c>
      <c r="E11" s="35">
        <v>2500</v>
      </c>
      <c r="F11" s="155">
        <v>200</v>
      </c>
      <c r="G11" s="53">
        <v>50</v>
      </c>
      <c r="H11" s="47">
        <f>SUM(E11,F11,G11)</f>
        <v>2750</v>
      </c>
      <c r="I11" s="145"/>
      <c r="J11" s="26"/>
      <c r="K11" s="87"/>
      <c r="L11" s="146"/>
      <c r="M11" s="147" t="s">
        <v>56</v>
      </c>
      <c r="N11" s="148"/>
    </row>
    <row r="12" spans="1:15">
      <c r="A12" s="164" t="s">
        <v>61</v>
      </c>
      <c r="B12" s="164"/>
      <c r="C12" s="164"/>
      <c r="D12" s="164"/>
      <c r="E12" s="164"/>
      <c r="F12" s="164"/>
      <c r="G12" s="164"/>
      <c r="H12" s="164"/>
      <c r="I12" s="164"/>
      <c r="J12" s="59"/>
      <c r="K12" s="59"/>
      <c r="L12" s="59"/>
      <c r="M12" s="38"/>
      <c r="N12" s="38"/>
    </row>
    <row r="14" spans="1:15">
      <c r="A14" t="s">
        <v>392</v>
      </c>
    </row>
    <row r="15" spans="1:15">
      <c r="B15" s="165" t="s">
        <v>273</v>
      </c>
      <c r="C15" s="165"/>
      <c r="D15" s="165"/>
      <c r="E15" s="165"/>
      <c r="F15" s="165"/>
      <c r="G15" s="165"/>
      <c r="H15" s="165"/>
      <c r="I15" s="165"/>
      <c r="J15" s="165"/>
      <c r="K15" s="165"/>
      <c r="L15" s="165"/>
      <c r="M15" s="165"/>
      <c r="N15" s="165"/>
      <c r="O15" s="165"/>
    </row>
  </sheetData>
  <mergeCells count="3">
    <mergeCell ref="A2:N2"/>
    <mergeCell ref="A12:I12"/>
    <mergeCell ref="B15:O15"/>
  </mergeCells>
  <pageMargins left="0" right="0" top="0.39370078740157477" bottom="0.39370078740157477" header="0" footer="0"/>
  <pageSetup paperSize="0" scale="50" fitToWidth="0" fitToHeight="0" pageOrder="overThenDown" orientation="landscape" useFirstPageNumber="1"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1FC69-1DC9-44CE-95D9-E6E400BD714E}">
  <dimension ref="A1:N17"/>
  <sheetViews>
    <sheetView workbookViewId="0">
      <selection activeCell="L14" sqref="L14"/>
    </sheetView>
  </sheetViews>
  <sheetFormatPr defaultRowHeight="14.25"/>
  <cols>
    <col min="1" max="1" width="4.125" customWidth="1"/>
    <col min="2" max="2" width="41.5" customWidth="1"/>
    <col min="3" max="3" width="12.75" customWidth="1"/>
    <col min="4" max="4" width="12.125" customWidth="1"/>
    <col min="5" max="7" width="8.125" customWidth="1"/>
    <col min="8" max="8" width="9.75" customWidth="1"/>
    <col min="9" max="9" width="11.875" customWidth="1"/>
    <col min="10" max="10" width="10.375" customWidth="1"/>
    <col min="11" max="11" width="8.125" customWidth="1"/>
    <col min="12" max="12" width="10.375" customWidth="1"/>
    <col min="13" max="13" width="11.75" customWidth="1"/>
    <col min="14" max="14" width="9.375" customWidth="1"/>
    <col min="15" max="1023" width="8.125" customWidth="1"/>
    <col min="1024" max="1024" width="8.75" customWidth="1"/>
  </cols>
  <sheetData>
    <row r="1" spans="1:14" ht="17.25" customHeight="1">
      <c r="A1" s="1"/>
      <c r="B1" s="1"/>
      <c r="C1" s="1"/>
      <c r="D1" s="1"/>
      <c r="E1" s="1"/>
      <c r="F1" s="1"/>
      <c r="G1" s="1"/>
      <c r="H1" s="1"/>
      <c r="I1" s="1"/>
      <c r="J1" s="153"/>
      <c r="K1" s="153"/>
      <c r="L1" s="153"/>
      <c r="M1" s="153"/>
      <c r="N1" s="1"/>
    </row>
    <row r="2" spans="1:14" ht="16.149999999999999" customHeight="1">
      <c r="A2" s="163" t="s">
        <v>0</v>
      </c>
      <c r="B2" s="163"/>
      <c r="C2" s="163"/>
      <c r="D2" s="163"/>
      <c r="E2" s="163"/>
      <c r="F2" s="163"/>
      <c r="G2" s="163"/>
      <c r="H2" s="163"/>
      <c r="I2" s="163"/>
      <c r="J2" s="163"/>
      <c r="K2" s="163"/>
      <c r="L2" s="163"/>
      <c r="M2" s="163"/>
      <c r="N2" s="163"/>
    </row>
    <row r="3" spans="1:14">
      <c r="A3" s="1"/>
      <c r="B3" s="3" t="s">
        <v>1</v>
      </c>
      <c r="C3" s="4"/>
      <c r="D3" s="136">
        <v>18</v>
      </c>
      <c r="E3" s="6"/>
      <c r="F3" s="6"/>
      <c r="G3" s="6"/>
      <c r="H3" s="6"/>
      <c r="I3" s="6"/>
      <c r="J3" s="137"/>
      <c r="K3" s="137"/>
      <c r="L3" s="137"/>
      <c r="M3" s="137"/>
      <c r="N3" s="6"/>
    </row>
    <row r="4" spans="1:14">
      <c r="A4" s="1"/>
      <c r="B4" s="3" t="s">
        <v>2</v>
      </c>
      <c r="C4" s="4"/>
      <c r="D4" s="136" t="s">
        <v>393</v>
      </c>
      <c r="E4" s="6"/>
      <c r="F4" s="6"/>
      <c r="G4" s="6"/>
      <c r="H4" s="6"/>
      <c r="I4" s="6"/>
      <c r="J4" s="137"/>
      <c r="K4" s="137"/>
      <c r="L4" s="137"/>
      <c r="M4" s="137"/>
      <c r="N4" s="6"/>
    </row>
    <row r="5" spans="1:14">
      <c r="A5" s="1"/>
      <c r="B5" s="3" t="s">
        <v>4</v>
      </c>
      <c r="C5" s="3"/>
      <c r="D5" s="138" t="s">
        <v>394</v>
      </c>
      <c r="E5" s="41"/>
      <c r="F5" s="41"/>
      <c r="G5" s="41"/>
      <c r="H5" s="41"/>
      <c r="I5" s="41"/>
      <c r="J5" s="139"/>
      <c r="K5" s="139"/>
      <c r="L5" s="139"/>
      <c r="M5" s="139"/>
      <c r="N5" s="41"/>
    </row>
    <row r="6" spans="1:14">
      <c r="A6" s="1"/>
      <c r="B6" s="3" t="s">
        <v>6</v>
      </c>
      <c r="C6" s="4"/>
      <c r="D6" s="140">
        <v>46022</v>
      </c>
      <c r="E6" s="6"/>
      <c r="F6" s="6"/>
      <c r="G6" s="6"/>
      <c r="H6" s="6"/>
      <c r="I6" s="6"/>
      <c r="J6" s="137"/>
      <c r="K6" s="137"/>
      <c r="L6" s="137"/>
      <c r="M6" s="137"/>
      <c r="N6" s="6"/>
    </row>
    <row r="7" spans="1:14">
      <c r="A7" s="1"/>
      <c r="B7" s="3"/>
      <c r="C7" s="4"/>
      <c r="D7" s="4"/>
      <c r="E7" s="6"/>
      <c r="F7" s="6"/>
      <c r="G7" s="6"/>
      <c r="H7" s="6"/>
      <c r="I7" s="6"/>
      <c r="J7" s="137"/>
      <c r="K7" s="137"/>
      <c r="L7" s="137"/>
      <c r="M7" s="137"/>
      <c r="N7" s="6"/>
    </row>
    <row r="8" spans="1:14" ht="63.75">
      <c r="A8" s="14" t="s">
        <v>7</v>
      </c>
      <c r="B8" s="14" t="s">
        <v>8</v>
      </c>
      <c r="C8" s="14" t="s">
        <v>9</v>
      </c>
      <c r="D8" s="14" t="s">
        <v>10</v>
      </c>
      <c r="E8" s="14" t="s">
        <v>11</v>
      </c>
      <c r="F8" s="14" t="s">
        <v>12</v>
      </c>
      <c r="G8" s="14" t="s">
        <v>13</v>
      </c>
      <c r="H8" s="14" t="s">
        <v>14</v>
      </c>
      <c r="I8" s="14" t="s">
        <v>15</v>
      </c>
      <c r="J8" s="14" t="s">
        <v>16</v>
      </c>
      <c r="K8" s="14" t="s">
        <v>17</v>
      </c>
      <c r="L8" s="14" t="s">
        <v>18</v>
      </c>
      <c r="M8" s="14" t="s">
        <v>19</v>
      </c>
      <c r="N8" s="15" t="s">
        <v>20</v>
      </c>
    </row>
    <row r="9" spans="1:14">
      <c r="A9" s="14" t="s">
        <v>21</v>
      </c>
      <c r="B9" s="14" t="s">
        <v>22</v>
      </c>
      <c r="C9" s="14" t="s">
        <v>23</v>
      </c>
      <c r="D9" s="14" t="s">
        <v>24</v>
      </c>
      <c r="E9" s="14" t="s">
        <v>25</v>
      </c>
      <c r="F9" s="14" t="s">
        <v>26</v>
      </c>
      <c r="G9" s="14" t="s">
        <v>27</v>
      </c>
      <c r="H9" s="14" t="s">
        <v>28</v>
      </c>
      <c r="I9" s="14" t="s">
        <v>29</v>
      </c>
      <c r="J9" s="85" t="s">
        <v>30</v>
      </c>
      <c r="K9" s="85" t="s">
        <v>31</v>
      </c>
      <c r="L9" s="14" t="s">
        <v>32</v>
      </c>
      <c r="M9" s="63" t="s">
        <v>33</v>
      </c>
      <c r="N9" s="17" t="s">
        <v>34</v>
      </c>
    </row>
    <row r="10" spans="1:14" ht="30">
      <c r="A10" s="141">
        <v>1</v>
      </c>
      <c r="B10" s="156" t="s">
        <v>395</v>
      </c>
      <c r="C10" s="143"/>
      <c r="D10" s="144" t="s">
        <v>67</v>
      </c>
      <c r="E10" s="53">
        <v>1600</v>
      </c>
      <c r="F10" s="53">
        <v>200</v>
      </c>
      <c r="G10" s="53">
        <v>100</v>
      </c>
      <c r="H10" s="47">
        <f>SUM(E10,F10,G10)</f>
        <v>1900</v>
      </c>
      <c r="I10" s="145"/>
      <c r="J10" s="26"/>
      <c r="K10" s="87"/>
      <c r="L10" s="146"/>
      <c r="M10" s="147" t="s">
        <v>72</v>
      </c>
      <c r="N10" s="148"/>
    </row>
    <row r="11" spans="1:14" ht="30">
      <c r="A11" s="141">
        <v>2</v>
      </c>
      <c r="B11" s="157" t="s">
        <v>396</v>
      </c>
      <c r="C11" s="143"/>
      <c r="D11" s="144" t="s">
        <v>67</v>
      </c>
      <c r="E11" s="53">
        <v>400</v>
      </c>
      <c r="F11" s="53">
        <v>60</v>
      </c>
      <c r="G11" s="53">
        <v>350</v>
      </c>
      <c r="H11" s="47">
        <f>SUM(E11,F11,G11)</f>
        <v>810</v>
      </c>
      <c r="I11" s="145"/>
      <c r="J11" s="26"/>
      <c r="K11" s="87"/>
      <c r="L11" s="146"/>
      <c r="M11" s="147" t="s">
        <v>72</v>
      </c>
      <c r="N11" s="148"/>
    </row>
    <row r="12" spans="1:14" ht="30">
      <c r="A12" s="141">
        <v>3</v>
      </c>
      <c r="B12" s="157" t="s">
        <v>397</v>
      </c>
      <c r="C12" s="143"/>
      <c r="D12" s="144" t="s">
        <v>67</v>
      </c>
      <c r="E12" s="53">
        <v>800</v>
      </c>
      <c r="F12" s="53">
        <v>200</v>
      </c>
      <c r="G12" s="53">
        <v>100</v>
      </c>
      <c r="H12" s="47">
        <f>SUM(E12,F12,G12)</f>
        <v>1100</v>
      </c>
      <c r="I12" s="145"/>
      <c r="J12" s="26"/>
      <c r="K12" s="87"/>
      <c r="L12" s="146"/>
      <c r="M12" s="147" t="s">
        <v>72</v>
      </c>
      <c r="N12" s="148"/>
    </row>
    <row r="13" spans="1:14" ht="15.75">
      <c r="A13" s="141">
        <v>4</v>
      </c>
      <c r="B13" s="157" t="s">
        <v>398</v>
      </c>
      <c r="C13" s="143"/>
      <c r="D13" s="144" t="s">
        <v>67</v>
      </c>
      <c r="E13" s="53">
        <v>100</v>
      </c>
      <c r="F13" s="53"/>
      <c r="G13" s="53"/>
      <c r="H13" s="47">
        <f>SUM(E13,F13,G13)</f>
        <v>100</v>
      </c>
      <c r="I13" s="145"/>
      <c r="J13" s="26"/>
      <c r="K13" s="87"/>
      <c r="L13" s="146"/>
      <c r="M13" s="147" t="s">
        <v>399</v>
      </c>
      <c r="N13" s="148"/>
    </row>
    <row r="14" spans="1:14">
      <c r="A14" s="164" t="s">
        <v>61</v>
      </c>
      <c r="B14" s="164"/>
      <c r="C14" s="164"/>
      <c r="D14" s="164"/>
      <c r="E14" s="164"/>
      <c r="F14" s="164"/>
      <c r="G14" s="164"/>
      <c r="H14" s="164"/>
      <c r="I14" s="164"/>
      <c r="J14" s="59"/>
      <c r="K14" s="59"/>
      <c r="L14" s="59"/>
      <c r="M14" s="38"/>
      <c r="N14" s="38"/>
    </row>
    <row r="15" spans="1:14">
      <c r="A15" s="1"/>
      <c r="B15" s="1"/>
      <c r="C15" s="1"/>
      <c r="D15" s="1"/>
      <c r="E15" s="1"/>
      <c r="F15" s="1"/>
      <c r="G15" s="1"/>
      <c r="H15" s="1"/>
      <c r="I15" s="1"/>
      <c r="J15" s="153"/>
      <c r="K15" s="153"/>
      <c r="L15" s="153"/>
      <c r="M15" s="153"/>
      <c r="N15" s="1"/>
    </row>
    <row r="16" spans="1:14">
      <c r="A16" s="158" t="s">
        <v>162</v>
      </c>
      <c r="J16" s="159"/>
      <c r="K16" s="153"/>
      <c r="L16" s="153"/>
      <c r="M16" s="153"/>
      <c r="N16" s="1"/>
    </row>
    <row r="17" spans="1:9">
      <c r="A17" s="104" t="s">
        <v>400</v>
      </c>
      <c r="B17" s="104"/>
      <c r="C17" s="104"/>
      <c r="D17" s="104"/>
      <c r="E17" s="104"/>
      <c r="F17" s="104"/>
      <c r="G17" s="104"/>
      <c r="H17" s="104"/>
      <c r="I17" s="104"/>
    </row>
  </sheetData>
  <mergeCells count="2">
    <mergeCell ref="A2:N2"/>
    <mergeCell ref="A14:I14"/>
  </mergeCells>
  <pageMargins left="0.70000000000000007" right="0.70000000000000007" top="1.1437007874015745" bottom="1.1437007874015745" header="0.74999999999999989" footer="0.74999999999999989"/>
  <pageSetup paperSize="0" scale="75" fitToWidth="0" fitToHeight="0" orientation="portrait" horizontalDpi="0" verticalDpi="0" copies="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CBD2-A282-4D64-AD1C-AABB19962C40}">
  <dimension ref="A1:P18"/>
  <sheetViews>
    <sheetView topLeftCell="D1" workbookViewId="0">
      <selection activeCell="L14" sqref="L14"/>
    </sheetView>
  </sheetViews>
  <sheetFormatPr defaultRowHeight="14.25"/>
  <cols>
    <col min="1" max="1" width="4.125" customWidth="1"/>
    <col min="2" max="2" width="61.5" customWidth="1"/>
    <col min="3" max="3" width="13.375" customWidth="1"/>
    <col min="4" max="12" width="10.75" customWidth="1"/>
    <col min="13" max="13" width="12.25" customWidth="1"/>
    <col min="14" max="16" width="10.75" customWidth="1"/>
    <col min="17" max="1024" width="8.75" customWidth="1"/>
  </cols>
  <sheetData>
    <row r="1" spans="1:16">
      <c r="A1" s="1"/>
      <c r="B1" s="1"/>
      <c r="C1" s="1"/>
      <c r="D1" s="1"/>
      <c r="E1" s="1"/>
      <c r="F1" s="1"/>
      <c r="G1" s="1"/>
      <c r="H1" s="1"/>
      <c r="I1" s="1"/>
      <c r="J1" s="1"/>
      <c r="K1" s="1"/>
      <c r="L1" s="1"/>
      <c r="M1" s="1"/>
      <c r="N1" s="1"/>
      <c r="O1" s="1"/>
      <c r="P1" s="1"/>
    </row>
    <row r="2" spans="1:16" ht="15.4" customHeight="1">
      <c r="A2" s="163" t="s">
        <v>0</v>
      </c>
      <c r="B2" s="163"/>
      <c r="C2" s="163"/>
      <c r="D2" s="163"/>
      <c r="E2" s="163"/>
      <c r="F2" s="163"/>
      <c r="G2" s="163"/>
      <c r="H2" s="163"/>
      <c r="I2" s="163"/>
      <c r="J2" s="163"/>
      <c r="K2" s="163"/>
      <c r="L2" s="163"/>
      <c r="M2" s="163"/>
      <c r="N2" s="163"/>
      <c r="O2" s="1"/>
      <c r="P2" s="1"/>
    </row>
    <row r="3" spans="1:16">
      <c r="A3" s="1"/>
      <c r="B3" s="3" t="s">
        <v>1</v>
      </c>
      <c r="C3" s="3"/>
      <c r="D3" s="4">
        <v>19</v>
      </c>
      <c r="E3" s="6"/>
      <c r="F3" s="6"/>
      <c r="G3" s="6"/>
      <c r="H3" s="6"/>
      <c r="I3" s="6"/>
      <c r="J3" s="6"/>
      <c r="K3" s="6"/>
      <c r="L3" s="6"/>
      <c r="M3" s="6"/>
      <c r="N3" s="6"/>
      <c r="O3" s="1"/>
      <c r="P3" s="1"/>
    </row>
    <row r="4" spans="1:16">
      <c r="A4" s="1"/>
      <c r="B4" s="3" t="s">
        <v>2</v>
      </c>
      <c r="C4" s="4"/>
      <c r="D4" s="4" t="s">
        <v>401</v>
      </c>
      <c r="E4" s="6"/>
      <c r="F4" s="6"/>
      <c r="G4" s="6"/>
      <c r="H4" s="6"/>
      <c r="I4" s="6"/>
      <c r="J4" s="6"/>
      <c r="K4" s="6"/>
      <c r="L4" s="6"/>
      <c r="M4" s="6"/>
      <c r="N4" s="6"/>
      <c r="O4" s="1"/>
      <c r="P4" s="1"/>
    </row>
    <row r="5" spans="1:16">
      <c r="A5" s="1"/>
      <c r="B5" s="3" t="s">
        <v>4</v>
      </c>
      <c r="C5" s="3"/>
      <c r="D5" s="40" t="s">
        <v>402</v>
      </c>
      <c r="E5" s="41"/>
      <c r="F5" s="41"/>
      <c r="G5" s="41"/>
      <c r="H5" s="41"/>
      <c r="I5" s="41"/>
      <c r="J5" s="41"/>
      <c r="K5" s="41"/>
      <c r="L5" s="41"/>
      <c r="M5" s="41"/>
      <c r="N5" s="41"/>
      <c r="O5" s="1"/>
      <c r="P5" s="1"/>
    </row>
    <row r="6" spans="1:16">
      <c r="A6" s="1"/>
      <c r="B6" s="3" t="s">
        <v>6</v>
      </c>
      <c r="C6" s="4"/>
      <c r="D6" s="42">
        <v>46022</v>
      </c>
      <c r="E6" s="6"/>
      <c r="F6" s="6"/>
      <c r="G6" s="6"/>
      <c r="H6" s="6"/>
      <c r="I6" s="6"/>
      <c r="J6" s="6"/>
      <c r="K6" s="6"/>
      <c r="L6" s="6"/>
      <c r="M6" s="6"/>
      <c r="N6" s="6"/>
      <c r="O6" s="1"/>
      <c r="P6" s="1"/>
    </row>
    <row r="7" spans="1:16">
      <c r="A7" s="1"/>
      <c r="B7" s="3"/>
      <c r="C7" s="4"/>
      <c r="D7" s="4"/>
      <c r="E7" s="6"/>
      <c r="F7" s="6"/>
      <c r="G7" s="6"/>
      <c r="H7" s="6"/>
      <c r="I7" s="6"/>
      <c r="J7" s="6"/>
      <c r="K7" s="6"/>
      <c r="L7" s="6"/>
      <c r="M7" s="6"/>
      <c r="N7" s="6"/>
      <c r="O7" s="1"/>
      <c r="P7" s="1"/>
    </row>
    <row r="8" spans="1:16" ht="51">
      <c r="A8" s="14" t="s">
        <v>7</v>
      </c>
      <c r="B8" s="14" t="s">
        <v>8</v>
      </c>
      <c r="C8" s="14" t="s">
        <v>9</v>
      </c>
      <c r="D8" s="14" t="s">
        <v>10</v>
      </c>
      <c r="E8" s="14" t="s">
        <v>11</v>
      </c>
      <c r="F8" s="14" t="s">
        <v>12</v>
      </c>
      <c r="G8" s="14" t="s">
        <v>13</v>
      </c>
      <c r="H8" s="14" t="s">
        <v>14</v>
      </c>
      <c r="I8" s="14" t="s">
        <v>15</v>
      </c>
      <c r="J8" s="14" t="s">
        <v>16</v>
      </c>
      <c r="K8" s="14" t="s">
        <v>17</v>
      </c>
      <c r="L8" s="14" t="s">
        <v>18</v>
      </c>
      <c r="M8" s="14" t="s">
        <v>19</v>
      </c>
      <c r="N8" s="15" t="s">
        <v>20</v>
      </c>
      <c r="O8" s="1"/>
      <c r="P8" s="1"/>
    </row>
    <row r="9" spans="1:16">
      <c r="A9" s="14" t="s">
        <v>21</v>
      </c>
      <c r="B9" s="14" t="s">
        <v>22</v>
      </c>
      <c r="C9" s="14" t="s">
        <v>23</v>
      </c>
      <c r="D9" s="14" t="s">
        <v>24</v>
      </c>
      <c r="E9" s="14" t="s">
        <v>25</v>
      </c>
      <c r="F9" s="14" t="s">
        <v>26</v>
      </c>
      <c r="G9" s="14" t="s">
        <v>27</v>
      </c>
      <c r="H9" s="14" t="s">
        <v>28</v>
      </c>
      <c r="I9" s="14" t="s">
        <v>29</v>
      </c>
      <c r="J9" s="85" t="s">
        <v>30</v>
      </c>
      <c r="K9" s="85" t="s">
        <v>31</v>
      </c>
      <c r="L9" s="85" t="s">
        <v>32</v>
      </c>
      <c r="M9" s="63" t="s">
        <v>33</v>
      </c>
      <c r="N9" s="17" t="s">
        <v>34</v>
      </c>
      <c r="O9" s="1"/>
      <c r="P9" s="1"/>
    </row>
    <row r="10" spans="1:16" ht="15.75">
      <c r="A10" s="18">
        <v>1</v>
      </c>
      <c r="B10" s="160" t="s">
        <v>403</v>
      </c>
      <c r="C10" s="58"/>
      <c r="D10" s="21" t="s">
        <v>67</v>
      </c>
      <c r="E10" s="35"/>
      <c r="F10" s="35">
        <v>36</v>
      </c>
      <c r="G10" s="35">
        <v>100</v>
      </c>
      <c r="H10" s="47">
        <f>SUM(E10,F10,G10)</f>
        <v>136</v>
      </c>
      <c r="I10" s="115"/>
      <c r="J10" s="26"/>
      <c r="K10" s="49"/>
      <c r="L10" s="26"/>
      <c r="M10" s="74" t="s">
        <v>78</v>
      </c>
      <c r="N10" s="21"/>
      <c r="O10" s="1"/>
      <c r="P10" s="1"/>
    </row>
    <row r="11" spans="1:16" ht="36.200000000000003" customHeight="1">
      <c r="A11" s="18">
        <v>2</v>
      </c>
      <c r="B11" s="19" t="s">
        <v>404</v>
      </c>
      <c r="C11" s="88"/>
      <c r="D11" s="21" t="s">
        <v>67</v>
      </c>
      <c r="E11" s="35">
        <v>150</v>
      </c>
      <c r="F11" s="35">
        <v>12</v>
      </c>
      <c r="G11" s="35">
        <v>80</v>
      </c>
      <c r="H11" s="47">
        <f>SUM(E11,F11,G11)</f>
        <v>242</v>
      </c>
      <c r="I11" s="115"/>
      <c r="J11" s="26"/>
      <c r="K11" s="97"/>
      <c r="L11" s="26"/>
      <c r="M11" s="56" t="s">
        <v>239</v>
      </c>
      <c r="N11" s="161"/>
      <c r="O11" s="1"/>
      <c r="P11" s="1"/>
    </row>
    <row r="12" spans="1:16" ht="15">
      <c r="A12" s="18">
        <v>3</v>
      </c>
      <c r="B12" s="160" t="s">
        <v>405</v>
      </c>
      <c r="C12" s="88"/>
      <c r="D12" s="21" t="s">
        <v>67</v>
      </c>
      <c r="E12" s="35">
        <v>130</v>
      </c>
      <c r="F12" s="35"/>
      <c r="G12" s="35"/>
      <c r="H12" s="47">
        <f>SUM(E12,F12,G12)</f>
        <v>130</v>
      </c>
      <c r="I12" s="115"/>
      <c r="J12" s="26"/>
      <c r="K12" s="97"/>
      <c r="L12" s="26"/>
      <c r="M12" s="56" t="s">
        <v>406</v>
      </c>
      <c r="N12" s="161"/>
      <c r="O12" s="1"/>
      <c r="P12" s="1"/>
    </row>
    <row r="13" spans="1:16" ht="22.35" customHeight="1">
      <c r="A13" s="18">
        <v>4</v>
      </c>
      <c r="B13" s="160" t="s">
        <v>407</v>
      </c>
      <c r="C13" s="88"/>
      <c r="D13" s="21" t="s">
        <v>36</v>
      </c>
      <c r="E13" s="35"/>
      <c r="F13" s="35">
        <v>500</v>
      </c>
      <c r="G13" s="35">
        <v>400</v>
      </c>
      <c r="H13" s="47">
        <f>SUM(E13,F13,G13)</f>
        <v>900</v>
      </c>
      <c r="I13" s="115"/>
      <c r="J13" s="26"/>
      <c r="K13" s="49"/>
      <c r="L13" s="105"/>
      <c r="M13" s="25" t="s">
        <v>56</v>
      </c>
      <c r="N13" s="21"/>
      <c r="O13" s="1"/>
      <c r="P13" s="1"/>
    </row>
    <row r="14" spans="1:16">
      <c r="A14" s="164" t="s">
        <v>61</v>
      </c>
      <c r="B14" s="164"/>
      <c r="C14" s="164"/>
      <c r="D14" s="164"/>
      <c r="E14" s="164"/>
      <c r="F14" s="164"/>
      <c r="G14" s="164"/>
      <c r="H14" s="164"/>
      <c r="I14" s="164"/>
      <c r="J14" s="59"/>
      <c r="K14" s="59"/>
      <c r="L14" s="59"/>
      <c r="M14" s="38"/>
      <c r="N14" s="38"/>
      <c r="O14" s="1"/>
      <c r="P14" s="1"/>
    </row>
    <row r="15" spans="1:16">
      <c r="A15" s="1"/>
      <c r="B15" s="1"/>
      <c r="C15" s="1"/>
      <c r="D15" s="1"/>
      <c r="E15" s="1"/>
      <c r="F15" s="1"/>
      <c r="G15" s="1"/>
      <c r="H15" s="1"/>
      <c r="I15" s="1"/>
      <c r="J15" s="1"/>
      <c r="K15" s="1"/>
      <c r="L15" s="1"/>
      <c r="M15" s="1"/>
      <c r="N15" s="1"/>
      <c r="O15" s="1"/>
      <c r="P15" s="1"/>
    </row>
    <row r="16" spans="1:16">
      <c r="A16" s="1" t="s">
        <v>62</v>
      </c>
      <c r="B16" s="1"/>
      <c r="C16" s="1"/>
      <c r="D16" s="1"/>
      <c r="E16" s="1"/>
      <c r="F16" s="1"/>
      <c r="G16" s="1"/>
      <c r="H16" s="1"/>
      <c r="I16" s="1"/>
      <c r="J16" s="1"/>
      <c r="K16" s="1"/>
      <c r="L16" s="1"/>
      <c r="M16" s="1"/>
      <c r="N16" s="1"/>
      <c r="O16" s="1"/>
      <c r="P16" s="1"/>
    </row>
    <row r="17" spans="2:16" ht="116.65" customHeight="1">
      <c r="B17" s="165" t="s">
        <v>273</v>
      </c>
      <c r="C17" s="165"/>
      <c r="D17" s="165"/>
      <c r="E17" s="165"/>
      <c r="F17" s="165"/>
      <c r="G17" s="165"/>
      <c r="H17" s="165"/>
      <c r="I17" s="165"/>
      <c r="J17" s="165"/>
      <c r="K17" s="165"/>
      <c r="L17" s="165"/>
      <c r="M17" s="165"/>
      <c r="N17" s="165"/>
      <c r="O17" s="165"/>
      <c r="P17" s="1"/>
    </row>
    <row r="18" spans="2:16">
      <c r="O18" s="1"/>
      <c r="P18" s="1"/>
    </row>
  </sheetData>
  <mergeCells count="3">
    <mergeCell ref="A2:N2"/>
    <mergeCell ref="A14:I14"/>
    <mergeCell ref="B17:O17"/>
  </mergeCells>
  <pageMargins left="0" right="0" top="0.39370078740157477" bottom="0.39370078740157477" header="0" footer="0"/>
  <pageSetup paperSize="0" scale="50" fitToWidth="0" fitToHeight="0" pageOrder="overThenDown" orientation="landscape" useFirstPageNumber="1"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E70F1-1184-451D-96FD-5708ECD2E783}">
  <dimension ref="A1:O19"/>
  <sheetViews>
    <sheetView topLeftCell="B7" workbookViewId="0">
      <selection activeCell="B19" sqref="B19:O19"/>
    </sheetView>
  </sheetViews>
  <sheetFormatPr defaultRowHeight="14.25"/>
  <cols>
    <col min="1" max="1" width="3.875" customWidth="1"/>
    <col min="2" max="2" width="44.25" customWidth="1"/>
    <col min="3" max="3" width="13.75" customWidth="1"/>
    <col min="4" max="8" width="10.75" customWidth="1"/>
    <col min="9" max="9" width="12" customWidth="1"/>
    <col min="10" max="12" width="10.75" customWidth="1"/>
    <col min="13" max="13" width="11.625" customWidth="1"/>
    <col min="14" max="14" width="10.75" customWidth="1"/>
    <col min="15" max="1024" width="8.75" customWidth="1"/>
  </cols>
  <sheetData>
    <row r="1" spans="1:14" ht="21.95" customHeight="1">
      <c r="A1" s="163" t="s">
        <v>0</v>
      </c>
      <c r="B1" s="163"/>
      <c r="C1" s="163"/>
      <c r="D1" s="163"/>
      <c r="E1" s="163"/>
      <c r="F1" s="163"/>
      <c r="G1" s="163"/>
      <c r="H1" s="163"/>
      <c r="I1" s="163"/>
      <c r="J1" s="163"/>
      <c r="K1" s="163"/>
      <c r="L1" s="163"/>
      <c r="M1" s="163"/>
      <c r="N1" s="163"/>
    </row>
    <row r="2" spans="1:14">
      <c r="A2" s="1"/>
      <c r="B2" s="3" t="s">
        <v>1</v>
      </c>
      <c r="C2" s="3"/>
      <c r="D2" s="4">
        <v>2</v>
      </c>
      <c r="E2" s="6"/>
      <c r="F2" s="6"/>
      <c r="G2" s="6"/>
      <c r="H2" s="6"/>
      <c r="I2" s="6"/>
      <c r="J2" s="6"/>
      <c r="K2" s="6"/>
      <c r="L2" s="6"/>
      <c r="M2" s="6"/>
      <c r="N2" s="6"/>
    </row>
    <row r="3" spans="1:14">
      <c r="A3" s="1"/>
      <c r="B3" s="3" t="s">
        <v>2</v>
      </c>
      <c r="C3" s="4"/>
      <c r="D3" s="4" t="s">
        <v>64</v>
      </c>
      <c r="E3" s="6"/>
      <c r="F3" s="6"/>
      <c r="G3" s="6"/>
      <c r="H3" s="6"/>
      <c r="I3" s="6"/>
      <c r="J3" s="6"/>
      <c r="K3" s="6"/>
      <c r="L3" s="6"/>
      <c r="M3" s="6"/>
      <c r="N3" s="6"/>
    </row>
    <row r="4" spans="1:14">
      <c r="A4" s="1"/>
      <c r="B4" s="3" t="s">
        <v>4</v>
      </c>
      <c r="C4" s="3"/>
      <c r="D4" s="40" t="s">
        <v>65</v>
      </c>
      <c r="E4" s="41"/>
      <c r="F4" s="41"/>
      <c r="G4" s="41"/>
      <c r="H4" s="41"/>
      <c r="I4" s="41"/>
      <c r="J4" s="41"/>
      <c r="K4" s="41"/>
      <c r="L4" s="41"/>
      <c r="M4" s="41"/>
      <c r="N4" s="41"/>
    </row>
    <row r="5" spans="1:14">
      <c r="A5" s="1"/>
      <c r="B5" s="3" t="s">
        <v>6</v>
      </c>
      <c r="C5" s="4"/>
      <c r="D5" s="42">
        <v>46022</v>
      </c>
      <c r="E5" s="6"/>
      <c r="F5" s="6"/>
      <c r="G5" s="6"/>
      <c r="H5" s="6"/>
      <c r="I5" s="6"/>
      <c r="J5" s="6"/>
      <c r="K5" s="6"/>
      <c r="L5" s="6"/>
      <c r="M5" s="6"/>
      <c r="N5" s="6"/>
    </row>
    <row r="6" spans="1:14">
      <c r="A6" s="1"/>
      <c r="B6" s="1"/>
      <c r="C6" s="1"/>
      <c r="D6" s="1"/>
      <c r="E6" s="1"/>
      <c r="F6" s="1"/>
      <c r="G6" s="1"/>
      <c r="H6" s="1"/>
      <c r="I6" s="1"/>
      <c r="J6" s="1"/>
      <c r="K6" s="1"/>
      <c r="L6" s="1"/>
      <c r="M6" s="1"/>
      <c r="N6" s="1"/>
    </row>
    <row r="7" spans="1:14" ht="51">
      <c r="A7" s="43" t="s">
        <v>7</v>
      </c>
      <c r="B7" s="43" t="s">
        <v>8</v>
      </c>
      <c r="C7" s="14" t="s">
        <v>9</v>
      </c>
      <c r="D7" s="14" t="s">
        <v>10</v>
      </c>
      <c r="E7" s="14" t="s">
        <v>11</v>
      </c>
      <c r="F7" s="14" t="s">
        <v>12</v>
      </c>
      <c r="G7" s="14" t="s">
        <v>13</v>
      </c>
      <c r="H7" s="14" t="s">
        <v>14</v>
      </c>
      <c r="I7" s="14" t="s">
        <v>15</v>
      </c>
      <c r="J7" s="14" t="s">
        <v>16</v>
      </c>
      <c r="K7" s="14" t="s">
        <v>17</v>
      </c>
      <c r="L7" s="14" t="s">
        <v>18</v>
      </c>
      <c r="M7" s="14" t="s">
        <v>19</v>
      </c>
      <c r="N7" s="15" t="s">
        <v>20</v>
      </c>
    </row>
    <row r="8" spans="1:14">
      <c r="A8" s="43" t="s">
        <v>21</v>
      </c>
      <c r="B8" s="43" t="s">
        <v>22</v>
      </c>
      <c r="C8" s="14" t="s">
        <v>23</v>
      </c>
      <c r="D8" s="14" t="s">
        <v>24</v>
      </c>
      <c r="E8" s="14" t="s">
        <v>25</v>
      </c>
      <c r="F8" s="14" t="s">
        <v>26</v>
      </c>
      <c r="G8" s="14" t="s">
        <v>27</v>
      </c>
      <c r="H8" s="14" t="s">
        <v>28</v>
      </c>
      <c r="I8" s="14" t="s">
        <v>29</v>
      </c>
      <c r="J8" s="14" t="s">
        <v>30</v>
      </c>
      <c r="K8" s="14" t="s">
        <v>31</v>
      </c>
      <c r="L8" s="14" t="s">
        <v>32</v>
      </c>
      <c r="M8" s="16" t="s">
        <v>33</v>
      </c>
      <c r="N8" s="17" t="s">
        <v>34</v>
      </c>
    </row>
    <row r="9" spans="1:14" ht="99.75">
      <c r="A9" s="18">
        <v>1</v>
      </c>
      <c r="B9" s="44" t="s">
        <v>66</v>
      </c>
      <c r="C9" s="45"/>
      <c r="D9" s="46" t="s">
        <v>67</v>
      </c>
      <c r="E9" s="35">
        <v>2800</v>
      </c>
      <c r="F9" s="35">
        <v>550</v>
      </c>
      <c r="G9" s="35"/>
      <c r="H9" s="47">
        <f>E9+F9+G9</f>
        <v>3350</v>
      </c>
      <c r="I9" s="48"/>
      <c r="J9" s="26"/>
      <c r="K9" s="49"/>
      <c r="L9" s="26"/>
      <c r="M9" s="25" t="s">
        <v>68</v>
      </c>
      <c r="N9" s="29"/>
    </row>
    <row r="10" spans="1:14" ht="28.5">
      <c r="A10" s="18">
        <v>2</v>
      </c>
      <c r="B10" s="44" t="s">
        <v>69</v>
      </c>
      <c r="C10" s="45"/>
      <c r="D10" s="46" t="s">
        <v>67</v>
      </c>
      <c r="E10" s="35">
        <v>500</v>
      </c>
      <c r="F10" s="35">
        <v>500</v>
      </c>
      <c r="G10" s="50">
        <v>600</v>
      </c>
      <c r="H10" s="47">
        <f>E10+F10+G10</f>
        <v>1600</v>
      </c>
      <c r="I10" s="48"/>
      <c r="J10" s="26"/>
      <c r="K10" s="49"/>
      <c r="L10" s="26"/>
      <c r="M10" s="25" t="s">
        <v>68</v>
      </c>
      <c r="N10" s="29"/>
    </row>
    <row r="11" spans="1:14" ht="42.75">
      <c r="A11" s="18">
        <v>3</v>
      </c>
      <c r="B11" s="51" t="s">
        <v>70</v>
      </c>
      <c r="C11" s="52" t="s">
        <v>71</v>
      </c>
      <c r="D11" s="21" t="s">
        <v>67</v>
      </c>
      <c r="E11" s="35">
        <v>250</v>
      </c>
      <c r="F11" s="53">
        <v>200</v>
      </c>
      <c r="G11" s="53">
        <v>450</v>
      </c>
      <c r="H11" s="47">
        <f>E11+F11+G11</f>
        <v>900</v>
      </c>
      <c r="I11" s="48"/>
      <c r="J11" s="26"/>
      <c r="K11" s="49"/>
      <c r="L11" s="26"/>
      <c r="M11" s="25" t="s">
        <v>72</v>
      </c>
      <c r="N11" s="29"/>
    </row>
    <row r="12" spans="1:14" ht="28.5">
      <c r="A12" s="18">
        <v>4</v>
      </c>
      <c r="B12" s="54" t="s">
        <v>73</v>
      </c>
      <c r="C12" s="55"/>
      <c r="D12" s="21" t="s">
        <v>67</v>
      </c>
      <c r="E12" s="35">
        <v>100</v>
      </c>
      <c r="F12" s="53">
        <v>10</v>
      </c>
      <c r="G12" s="53">
        <v>350</v>
      </c>
      <c r="H12" s="47">
        <f>E12+F12+G12</f>
        <v>460</v>
      </c>
      <c r="I12" s="48"/>
      <c r="J12" s="26"/>
      <c r="K12" s="49"/>
      <c r="L12" s="26"/>
      <c r="M12" s="56" t="s">
        <v>68</v>
      </c>
      <c r="N12" s="57"/>
    </row>
    <row r="13" spans="1:14" ht="15.75">
      <c r="A13" s="18">
        <v>5</v>
      </c>
      <c r="B13" s="54" t="s">
        <v>74</v>
      </c>
      <c r="C13" s="58"/>
      <c r="D13" s="21" t="s">
        <v>36</v>
      </c>
      <c r="E13" s="35">
        <v>2000</v>
      </c>
      <c r="F13" s="53"/>
      <c r="G13" s="53"/>
      <c r="H13" s="47">
        <f>SUM(E13,F13,G13)</f>
        <v>2000</v>
      </c>
      <c r="I13" s="48"/>
      <c r="J13" s="26"/>
      <c r="K13" s="49"/>
      <c r="L13" s="26"/>
      <c r="M13" s="25" t="s">
        <v>75</v>
      </c>
      <c r="N13" s="29"/>
    </row>
    <row r="14" spans="1:14" ht="15.75">
      <c r="A14" s="18">
        <v>6</v>
      </c>
      <c r="B14" s="54" t="s">
        <v>76</v>
      </c>
      <c r="C14" s="58"/>
      <c r="D14" s="21" t="s">
        <v>36</v>
      </c>
      <c r="E14" s="35">
        <v>1000</v>
      </c>
      <c r="F14" s="53"/>
      <c r="G14" s="53"/>
      <c r="H14" s="47">
        <f>SUM(E14,F14,G14)</f>
        <v>1000</v>
      </c>
      <c r="I14" s="48"/>
      <c r="J14" s="26"/>
      <c r="K14" s="49"/>
      <c r="L14" s="26"/>
      <c r="M14" s="25" t="s">
        <v>75</v>
      </c>
      <c r="N14" s="29"/>
    </row>
    <row r="15" spans="1:14" ht="24.4" customHeight="1">
      <c r="A15" s="18">
        <v>7</v>
      </c>
      <c r="B15" s="19" t="s">
        <v>77</v>
      </c>
      <c r="C15" s="58"/>
      <c r="D15" s="21" t="s">
        <v>36</v>
      </c>
      <c r="E15" s="35">
        <v>640</v>
      </c>
      <c r="F15" s="35"/>
      <c r="G15" s="35"/>
      <c r="H15" s="47">
        <f>SUM(E15,F15,G15)</f>
        <v>640</v>
      </c>
      <c r="I15" s="48"/>
      <c r="J15" s="26"/>
      <c r="K15" s="49"/>
      <c r="L15" s="26"/>
      <c r="M15" s="25" t="s">
        <v>78</v>
      </c>
      <c r="N15" s="29"/>
    </row>
    <row r="16" spans="1:14">
      <c r="A16" s="164" t="s">
        <v>61</v>
      </c>
      <c r="B16" s="164"/>
      <c r="C16" s="164"/>
      <c r="D16" s="164"/>
      <c r="E16" s="164"/>
      <c r="F16" s="164"/>
      <c r="G16" s="164"/>
      <c r="H16" s="164"/>
      <c r="I16" s="164"/>
      <c r="J16" s="59"/>
      <c r="K16" s="59"/>
      <c r="L16" s="60"/>
      <c r="M16" s="38"/>
      <c r="N16" s="38"/>
    </row>
    <row r="18" spans="1:15">
      <c r="A18" t="s">
        <v>79</v>
      </c>
    </row>
    <row r="19" spans="1:15">
      <c r="B19" s="165" t="s">
        <v>63</v>
      </c>
      <c r="C19" s="165"/>
      <c r="D19" s="165"/>
      <c r="E19" s="165"/>
      <c r="F19" s="165"/>
      <c r="G19" s="165"/>
      <c r="H19" s="165"/>
      <c r="I19" s="165"/>
      <c r="J19" s="165"/>
      <c r="K19" s="165"/>
      <c r="L19" s="165"/>
      <c r="M19" s="165"/>
      <c r="N19" s="165"/>
      <c r="O19" s="165"/>
    </row>
  </sheetData>
  <mergeCells count="3">
    <mergeCell ref="A1:N1"/>
    <mergeCell ref="A16:I16"/>
    <mergeCell ref="B19:O19"/>
  </mergeCells>
  <pageMargins left="0" right="0" top="0.39370078740157477" bottom="0.39370078740157477" header="0" footer="0"/>
  <pageSetup paperSize="0" scale="50" fitToWidth="0" fitToHeight="0" pageOrder="overThenDown" orientation="landscape" useFirstPageNumber="1" horizontalDpi="0" verticalDpi="0" copie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D9927-8902-43E4-BA23-6E076DA30C61}">
  <dimension ref="A1:O21"/>
  <sheetViews>
    <sheetView workbookViewId="0">
      <selection activeCell="B21" sqref="B21:O21"/>
    </sheetView>
  </sheetViews>
  <sheetFormatPr defaultRowHeight="14.25"/>
  <cols>
    <col min="1" max="1" width="4.75" customWidth="1"/>
    <col min="2" max="2" width="31.125" customWidth="1"/>
    <col min="3" max="3" width="13.125" customWidth="1"/>
    <col min="4" max="4" width="9.875" customWidth="1"/>
    <col min="5" max="7" width="8.75" customWidth="1"/>
    <col min="8" max="8" width="10.125" customWidth="1"/>
    <col min="9" max="9" width="11.25" customWidth="1"/>
    <col min="10" max="10" width="10.375" customWidth="1"/>
    <col min="11" max="11" width="8.75" customWidth="1"/>
    <col min="12" max="12" width="10.25" customWidth="1"/>
    <col min="13" max="13" width="10.75" customWidth="1"/>
    <col min="14" max="14" width="10.375" customWidth="1"/>
    <col min="15" max="1024" width="8.75" customWidth="1"/>
  </cols>
  <sheetData>
    <row r="1" spans="1:14">
      <c r="A1" s="1"/>
      <c r="B1" s="1"/>
      <c r="C1" s="1"/>
      <c r="D1" s="1"/>
      <c r="E1" s="1"/>
      <c r="F1" s="1"/>
      <c r="G1" s="1"/>
      <c r="H1" s="1"/>
      <c r="I1" s="1"/>
      <c r="J1" s="1"/>
      <c r="K1" s="1"/>
      <c r="L1" s="1"/>
      <c r="M1" s="1"/>
      <c r="N1" s="1"/>
    </row>
    <row r="2" spans="1:14" ht="13.35" customHeight="1">
      <c r="A2" s="163" t="s">
        <v>0</v>
      </c>
      <c r="B2" s="163"/>
      <c r="C2" s="163"/>
      <c r="D2" s="163"/>
      <c r="E2" s="163"/>
      <c r="F2" s="163"/>
      <c r="G2" s="163"/>
      <c r="H2" s="163"/>
      <c r="I2" s="163"/>
      <c r="J2" s="163"/>
      <c r="K2" s="163"/>
      <c r="L2" s="163"/>
      <c r="M2" s="163"/>
      <c r="N2" s="163"/>
    </row>
    <row r="3" spans="1:14">
      <c r="A3" s="1"/>
      <c r="B3" s="3" t="s">
        <v>1</v>
      </c>
      <c r="C3" s="3"/>
      <c r="D3" s="4">
        <v>20</v>
      </c>
      <c r="E3" s="6"/>
      <c r="F3" s="6"/>
      <c r="G3" s="6"/>
      <c r="H3" s="6"/>
      <c r="I3" s="6"/>
      <c r="J3" s="6"/>
      <c r="K3" s="6"/>
      <c r="L3" s="6"/>
      <c r="M3" s="6"/>
      <c r="N3" s="6"/>
    </row>
    <row r="4" spans="1:14">
      <c r="A4" s="1"/>
      <c r="B4" s="3" t="s">
        <v>2</v>
      </c>
      <c r="C4" s="3"/>
      <c r="D4" s="4" t="s">
        <v>408</v>
      </c>
      <c r="E4" s="6"/>
      <c r="F4" s="6"/>
      <c r="G4" s="6"/>
      <c r="H4" s="6"/>
      <c r="I4" s="6"/>
      <c r="J4" s="6"/>
      <c r="K4" s="6"/>
      <c r="L4" s="6"/>
      <c r="M4" s="6"/>
      <c r="N4" s="6"/>
    </row>
    <row r="5" spans="1:14">
      <c r="A5" s="1"/>
      <c r="B5" s="3" t="s">
        <v>4</v>
      </c>
      <c r="C5" s="3"/>
      <c r="D5" s="40" t="s">
        <v>409</v>
      </c>
      <c r="E5" s="41"/>
      <c r="F5" s="41"/>
      <c r="G5" s="41"/>
      <c r="H5" s="41"/>
      <c r="I5" s="41"/>
      <c r="J5" s="41"/>
      <c r="K5" s="41"/>
      <c r="L5" s="41"/>
      <c r="M5" s="41"/>
      <c r="N5" s="41"/>
    </row>
    <row r="6" spans="1:14">
      <c r="A6" s="1"/>
      <c r="B6" s="3" t="s">
        <v>6</v>
      </c>
      <c r="C6" s="4"/>
      <c r="D6" s="42">
        <v>46022</v>
      </c>
      <c r="E6" s="6"/>
      <c r="F6" s="6"/>
      <c r="G6" s="6"/>
      <c r="H6" s="6"/>
      <c r="I6" s="6"/>
      <c r="J6" s="6"/>
      <c r="K6" s="6"/>
      <c r="L6" s="6"/>
      <c r="M6" s="6"/>
      <c r="N6" s="6"/>
    </row>
    <row r="7" spans="1:14">
      <c r="A7" s="1"/>
      <c r="B7" s="1"/>
      <c r="C7" s="1"/>
      <c r="D7" s="1"/>
      <c r="E7" s="1"/>
      <c r="F7" s="1"/>
      <c r="G7" s="1"/>
      <c r="H7" s="1"/>
      <c r="I7" s="1"/>
      <c r="J7" s="1"/>
      <c r="K7" s="1"/>
      <c r="L7" s="1"/>
      <c r="M7" s="1"/>
      <c r="N7" s="1"/>
    </row>
    <row r="8" spans="1:14" ht="63.75">
      <c r="A8" s="62" t="s">
        <v>342</v>
      </c>
      <c r="B8" s="14" t="s">
        <v>8</v>
      </c>
      <c r="C8" s="14" t="s">
        <v>9</v>
      </c>
      <c r="D8" s="14" t="s">
        <v>10</v>
      </c>
      <c r="E8" s="14" t="s">
        <v>11</v>
      </c>
      <c r="F8" s="14" t="s">
        <v>12</v>
      </c>
      <c r="G8" s="14" t="s">
        <v>13</v>
      </c>
      <c r="H8" s="14" t="s">
        <v>14</v>
      </c>
      <c r="I8" s="14" t="s">
        <v>15</v>
      </c>
      <c r="J8" s="14" t="s">
        <v>343</v>
      </c>
      <c r="K8" s="14" t="s">
        <v>17</v>
      </c>
      <c r="L8" s="14" t="s">
        <v>344</v>
      </c>
      <c r="M8" s="14" t="s">
        <v>19</v>
      </c>
      <c r="N8" s="15" t="s">
        <v>20</v>
      </c>
    </row>
    <row r="9" spans="1:14">
      <c r="A9" s="14" t="s">
        <v>21</v>
      </c>
      <c r="B9" s="14" t="s">
        <v>22</v>
      </c>
      <c r="C9" s="14" t="s">
        <v>23</v>
      </c>
      <c r="D9" s="14" t="s">
        <v>24</v>
      </c>
      <c r="E9" s="14" t="s">
        <v>25</v>
      </c>
      <c r="F9" s="85" t="s">
        <v>26</v>
      </c>
      <c r="G9" s="85" t="s">
        <v>27</v>
      </c>
      <c r="H9" s="85" t="s">
        <v>345</v>
      </c>
      <c r="I9" s="85" t="s">
        <v>29</v>
      </c>
      <c r="J9" s="85" t="s">
        <v>346</v>
      </c>
      <c r="K9" s="85" t="s">
        <v>31</v>
      </c>
      <c r="L9" s="85" t="s">
        <v>347</v>
      </c>
      <c r="M9" s="63" t="s">
        <v>33</v>
      </c>
      <c r="N9" s="17" t="s">
        <v>34</v>
      </c>
    </row>
    <row r="10" spans="1:14" ht="15">
      <c r="A10" s="18">
        <v>1</v>
      </c>
      <c r="B10" s="93" t="s">
        <v>410</v>
      </c>
      <c r="C10" s="116"/>
      <c r="D10" s="21" t="s">
        <v>67</v>
      </c>
      <c r="E10" s="162">
        <v>150</v>
      </c>
      <c r="F10" s="46"/>
      <c r="G10" s="53"/>
      <c r="H10" s="30">
        <f t="shared" ref="H10:H17" si="0">SUM(E10:G10)</f>
        <v>150</v>
      </c>
      <c r="I10" s="118"/>
      <c r="J10" s="26"/>
      <c r="K10" s="119"/>
      <c r="L10" s="26"/>
      <c r="M10" s="118" t="s">
        <v>411</v>
      </c>
      <c r="N10" s="75"/>
    </row>
    <row r="11" spans="1:14" ht="15">
      <c r="A11" s="18">
        <v>2</v>
      </c>
      <c r="B11" s="93" t="s">
        <v>412</v>
      </c>
      <c r="C11" s="116"/>
      <c r="D11" s="21" t="s">
        <v>67</v>
      </c>
      <c r="E11" s="162">
        <v>400</v>
      </c>
      <c r="F11" s="46"/>
      <c r="G11" s="53">
        <v>20</v>
      </c>
      <c r="H11" s="30">
        <f t="shared" si="0"/>
        <v>420</v>
      </c>
      <c r="I11" s="118"/>
      <c r="J11" s="26"/>
      <c r="K11" s="119"/>
      <c r="L11" s="26"/>
      <c r="M11" s="118" t="s">
        <v>411</v>
      </c>
      <c r="N11" s="75"/>
    </row>
    <row r="12" spans="1:14" ht="15">
      <c r="A12" s="18">
        <v>3</v>
      </c>
      <c r="B12" s="93" t="s">
        <v>413</v>
      </c>
      <c r="C12" s="116"/>
      <c r="D12" s="21" t="s">
        <v>67</v>
      </c>
      <c r="E12" s="162">
        <v>200</v>
      </c>
      <c r="F12" s="46"/>
      <c r="G12" s="53"/>
      <c r="H12" s="30">
        <f t="shared" si="0"/>
        <v>200</v>
      </c>
      <c r="I12" s="118"/>
      <c r="J12" s="26"/>
      <c r="K12" s="119"/>
      <c r="L12" s="26"/>
      <c r="M12" s="118" t="s">
        <v>411</v>
      </c>
      <c r="N12" s="75"/>
    </row>
    <row r="13" spans="1:14" ht="15">
      <c r="A13" s="18">
        <v>4</v>
      </c>
      <c r="B13" s="93" t="s">
        <v>414</v>
      </c>
      <c r="C13" s="116"/>
      <c r="D13" s="21" t="s">
        <v>67</v>
      </c>
      <c r="E13" s="162">
        <v>800</v>
      </c>
      <c r="F13" s="46"/>
      <c r="G13" s="53">
        <v>10</v>
      </c>
      <c r="H13" s="30">
        <f t="shared" si="0"/>
        <v>810</v>
      </c>
      <c r="I13" s="118"/>
      <c r="J13" s="26"/>
      <c r="K13" s="119"/>
      <c r="L13" s="26"/>
      <c r="M13" s="118" t="s">
        <v>411</v>
      </c>
      <c r="N13" s="75"/>
    </row>
    <row r="14" spans="1:14" ht="15">
      <c r="A14" s="18">
        <v>5</v>
      </c>
      <c r="B14" s="93" t="s">
        <v>415</v>
      </c>
      <c r="C14" s="116"/>
      <c r="D14" s="21" t="s">
        <v>67</v>
      </c>
      <c r="E14" s="162">
        <v>150</v>
      </c>
      <c r="F14" s="46"/>
      <c r="G14" s="53"/>
      <c r="H14" s="30">
        <f t="shared" si="0"/>
        <v>150</v>
      </c>
      <c r="I14" s="118"/>
      <c r="J14" s="26"/>
      <c r="K14" s="119"/>
      <c r="L14" s="26"/>
      <c r="M14" s="118" t="s">
        <v>411</v>
      </c>
      <c r="N14" s="75"/>
    </row>
    <row r="15" spans="1:14" ht="15">
      <c r="A15" s="18">
        <v>6</v>
      </c>
      <c r="B15" s="93" t="s">
        <v>416</v>
      </c>
      <c r="C15" s="116"/>
      <c r="D15" s="21" t="s">
        <v>67</v>
      </c>
      <c r="E15" s="162">
        <v>150</v>
      </c>
      <c r="F15" s="46"/>
      <c r="G15" s="53"/>
      <c r="H15" s="30">
        <f t="shared" si="0"/>
        <v>150</v>
      </c>
      <c r="I15" s="118"/>
      <c r="J15" s="26"/>
      <c r="K15" s="119"/>
      <c r="L15" s="26"/>
      <c r="M15" s="118" t="s">
        <v>411</v>
      </c>
      <c r="N15" s="75"/>
    </row>
    <row r="16" spans="1:14" ht="15">
      <c r="A16" s="18">
        <v>7</v>
      </c>
      <c r="B16" s="93" t="s">
        <v>417</v>
      </c>
      <c r="C16" s="116"/>
      <c r="D16" s="21" t="s">
        <v>67</v>
      </c>
      <c r="E16" s="162">
        <v>600</v>
      </c>
      <c r="F16" s="46"/>
      <c r="G16" s="53">
        <v>20</v>
      </c>
      <c r="H16" s="30">
        <f t="shared" si="0"/>
        <v>620</v>
      </c>
      <c r="I16" s="118"/>
      <c r="J16" s="26"/>
      <c r="K16" s="119"/>
      <c r="L16" s="26"/>
      <c r="M16" s="118" t="s">
        <v>242</v>
      </c>
      <c r="N16" s="75"/>
    </row>
    <row r="17" spans="1:15" ht="15">
      <c r="A17" s="18">
        <v>8</v>
      </c>
      <c r="B17" s="93" t="s">
        <v>418</v>
      </c>
      <c r="C17" s="116"/>
      <c r="D17" s="21" t="s">
        <v>67</v>
      </c>
      <c r="E17" s="162">
        <v>1100</v>
      </c>
      <c r="F17" s="46"/>
      <c r="G17" s="53">
        <v>30</v>
      </c>
      <c r="H17" s="32">
        <f t="shared" si="0"/>
        <v>1130</v>
      </c>
      <c r="I17" s="118"/>
      <c r="J17" s="26"/>
      <c r="K17" s="119"/>
      <c r="L17" s="26"/>
      <c r="M17" s="118" t="s">
        <v>242</v>
      </c>
      <c r="N17" s="75"/>
    </row>
    <row r="18" spans="1:15">
      <c r="A18" s="164" t="s">
        <v>61</v>
      </c>
      <c r="B18" s="164"/>
      <c r="C18" s="164"/>
      <c r="D18" s="164"/>
      <c r="E18" s="164"/>
      <c r="F18" s="164"/>
      <c r="G18" s="164"/>
      <c r="H18" s="164"/>
      <c r="I18" s="164"/>
      <c r="J18" s="59"/>
      <c r="K18" s="59"/>
      <c r="L18" s="59"/>
      <c r="M18" s="1"/>
      <c r="N18" s="1"/>
    </row>
    <row r="20" spans="1:15">
      <c r="A20" t="s">
        <v>419</v>
      </c>
    </row>
    <row r="21" spans="1:15" ht="223.7" customHeight="1">
      <c r="B21" s="167" t="s">
        <v>420</v>
      </c>
      <c r="C21" s="167"/>
      <c r="D21" s="167"/>
      <c r="E21" s="167"/>
      <c r="F21" s="167"/>
      <c r="G21" s="167"/>
      <c r="H21" s="167"/>
      <c r="I21" s="167"/>
      <c r="J21" s="167"/>
      <c r="K21" s="167"/>
      <c r="L21" s="167"/>
      <c r="M21" s="167"/>
      <c r="N21" s="167"/>
      <c r="O21" s="167"/>
    </row>
  </sheetData>
  <mergeCells count="3">
    <mergeCell ref="A2:N2"/>
    <mergeCell ref="A18:I18"/>
    <mergeCell ref="B21:O21"/>
  </mergeCells>
  <pageMargins left="0.70000000000000007" right="0.70000000000000007" top="0.75" bottom="0.75" header="0.30000000000000004" footer="0.30000000000000004"/>
  <pageSetup paperSize="0" scale="49" fitToWidth="0" fitToHeight="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1DE91-50A6-4D60-B36A-5F0AC24C7ED9}">
  <dimension ref="A1:O26"/>
  <sheetViews>
    <sheetView topLeftCell="E7" workbookViewId="0">
      <selection activeCell="L23" sqref="L23"/>
    </sheetView>
  </sheetViews>
  <sheetFormatPr defaultRowHeight="14.25"/>
  <cols>
    <col min="1" max="1" width="3.75" customWidth="1"/>
    <col min="2" max="2" width="64.5" customWidth="1"/>
    <col min="3" max="3" width="12.25" customWidth="1"/>
    <col min="4" max="8" width="10.75" customWidth="1"/>
    <col min="9" max="9" width="11.75" customWidth="1"/>
    <col min="10" max="14" width="10.75" customWidth="1"/>
    <col min="15" max="1024" width="8.75" customWidth="1"/>
  </cols>
  <sheetData>
    <row r="1" spans="1:14">
      <c r="A1" s="1"/>
      <c r="B1" s="1"/>
      <c r="C1" s="1"/>
      <c r="D1" s="1"/>
      <c r="E1" s="1"/>
      <c r="F1" s="1"/>
      <c r="G1" s="1"/>
      <c r="H1" s="1"/>
      <c r="I1" s="1"/>
      <c r="J1" s="1"/>
      <c r="K1" s="1"/>
      <c r="L1" s="1"/>
      <c r="M1" s="1"/>
      <c r="N1" s="1"/>
    </row>
    <row r="2" spans="1:14" ht="17.25" customHeight="1">
      <c r="A2" s="163" t="s">
        <v>0</v>
      </c>
      <c r="B2" s="163"/>
      <c r="C2" s="163"/>
      <c r="D2" s="163"/>
      <c r="E2" s="163"/>
      <c r="F2" s="163"/>
      <c r="G2" s="163"/>
      <c r="H2" s="163"/>
      <c r="I2" s="163"/>
      <c r="J2" s="163"/>
      <c r="K2" s="163"/>
      <c r="L2" s="163"/>
      <c r="M2" s="163"/>
      <c r="N2" s="163"/>
    </row>
    <row r="3" spans="1:14">
      <c r="A3" s="1"/>
      <c r="B3" s="3" t="s">
        <v>1</v>
      </c>
      <c r="C3" s="3"/>
      <c r="D3" s="4">
        <v>21</v>
      </c>
      <c r="E3" s="6"/>
      <c r="F3" s="6"/>
      <c r="G3" s="6"/>
      <c r="H3" s="6"/>
      <c r="I3" s="6"/>
      <c r="J3" s="6"/>
      <c r="K3" s="6"/>
      <c r="L3" s="6"/>
      <c r="M3" s="6"/>
      <c r="N3" s="6"/>
    </row>
    <row r="4" spans="1:14">
      <c r="A4" s="1"/>
      <c r="B4" s="3" t="s">
        <v>2</v>
      </c>
      <c r="C4" s="4"/>
      <c r="D4" s="4" t="s">
        <v>421</v>
      </c>
      <c r="E4" s="6"/>
      <c r="F4" s="6"/>
      <c r="G4" s="6"/>
      <c r="H4" s="6"/>
      <c r="I4" s="6"/>
      <c r="J4" s="6"/>
      <c r="K4" s="6"/>
      <c r="L4" s="6"/>
      <c r="M4" s="6"/>
      <c r="N4" s="6"/>
    </row>
    <row r="5" spans="1:14">
      <c r="A5" s="1"/>
      <c r="B5" s="3" t="s">
        <v>4</v>
      </c>
      <c r="C5" s="3"/>
      <c r="D5" s="40" t="s">
        <v>422</v>
      </c>
      <c r="E5" s="41"/>
      <c r="F5" s="41"/>
      <c r="G5" s="41"/>
      <c r="H5" s="41"/>
      <c r="I5" s="41"/>
      <c r="J5" s="41"/>
      <c r="K5" s="41"/>
      <c r="L5" s="41"/>
      <c r="M5" s="41"/>
      <c r="N5" s="41"/>
    </row>
    <row r="6" spans="1:14">
      <c r="A6" s="1"/>
      <c r="B6" s="3" t="s">
        <v>6</v>
      </c>
      <c r="C6" s="4"/>
      <c r="D6" s="42">
        <v>46022</v>
      </c>
      <c r="E6" s="6"/>
      <c r="F6" s="6"/>
      <c r="G6" s="6"/>
      <c r="H6" s="6"/>
      <c r="I6" s="6"/>
      <c r="J6" s="6"/>
      <c r="K6" s="6"/>
      <c r="L6" s="6"/>
      <c r="M6" s="6"/>
      <c r="N6" s="6"/>
    </row>
    <row r="7" spans="1:14">
      <c r="A7" s="1"/>
      <c r="B7" s="3"/>
      <c r="C7" s="4"/>
      <c r="D7" s="4"/>
      <c r="E7" s="6"/>
      <c r="F7" s="6"/>
      <c r="G7" s="6"/>
      <c r="H7" s="6"/>
      <c r="I7" s="6"/>
      <c r="J7" s="6"/>
      <c r="K7" s="6"/>
      <c r="L7" s="6"/>
      <c r="M7" s="6"/>
      <c r="N7" s="6"/>
    </row>
    <row r="8" spans="1:14" ht="63.75">
      <c r="A8" s="14" t="s">
        <v>7</v>
      </c>
      <c r="B8" s="14" t="s">
        <v>8</v>
      </c>
      <c r="C8" s="14" t="s">
        <v>9</v>
      </c>
      <c r="D8" s="14" t="s">
        <v>10</v>
      </c>
      <c r="E8" s="14" t="s">
        <v>11</v>
      </c>
      <c r="F8" s="14" t="s">
        <v>12</v>
      </c>
      <c r="G8" s="14" t="s">
        <v>13</v>
      </c>
      <c r="H8" s="14" t="s">
        <v>14</v>
      </c>
      <c r="I8" s="14" t="s">
        <v>15</v>
      </c>
      <c r="J8" s="14" t="s">
        <v>16</v>
      </c>
      <c r="K8" s="14" t="s">
        <v>17</v>
      </c>
      <c r="L8" s="14" t="s">
        <v>18</v>
      </c>
      <c r="M8" s="14" t="s">
        <v>19</v>
      </c>
      <c r="N8" s="15" t="s">
        <v>20</v>
      </c>
    </row>
    <row r="9" spans="1:14">
      <c r="A9" s="14" t="s">
        <v>21</v>
      </c>
      <c r="B9" s="14" t="s">
        <v>22</v>
      </c>
      <c r="C9" s="14" t="s">
        <v>23</v>
      </c>
      <c r="D9" s="14" t="s">
        <v>24</v>
      </c>
      <c r="E9" s="14" t="s">
        <v>25</v>
      </c>
      <c r="F9" s="14" t="s">
        <v>26</v>
      </c>
      <c r="G9" s="14" t="s">
        <v>27</v>
      </c>
      <c r="H9" s="14" t="s">
        <v>28</v>
      </c>
      <c r="I9" s="14" t="s">
        <v>29</v>
      </c>
      <c r="J9" s="85" t="s">
        <v>30</v>
      </c>
      <c r="K9" s="85" t="s">
        <v>31</v>
      </c>
      <c r="L9" s="85" t="s">
        <v>32</v>
      </c>
      <c r="M9" s="63" t="s">
        <v>33</v>
      </c>
      <c r="N9" s="17" t="s">
        <v>34</v>
      </c>
    </row>
    <row r="10" spans="1:14" ht="15">
      <c r="A10" s="18">
        <v>1</v>
      </c>
      <c r="B10" s="19" t="s">
        <v>423</v>
      </c>
      <c r="C10" s="55"/>
      <c r="D10" s="21" t="s">
        <v>36</v>
      </c>
      <c r="E10" s="35">
        <v>700</v>
      </c>
      <c r="F10" s="53"/>
      <c r="G10" s="53">
        <v>50</v>
      </c>
      <c r="H10" s="47">
        <f t="shared" ref="H10:H22" si="0">SUM(E10,F10,G10)</f>
        <v>750</v>
      </c>
      <c r="I10" s="66"/>
      <c r="J10" s="26"/>
      <c r="K10" s="49"/>
      <c r="L10" s="26"/>
      <c r="M10" s="74" t="s">
        <v>78</v>
      </c>
      <c r="N10" s="29"/>
    </row>
    <row r="11" spans="1:14" ht="15">
      <c r="A11" s="18">
        <v>2</v>
      </c>
      <c r="B11" s="19" t="s">
        <v>424</v>
      </c>
      <c r="C11" s="55"/>
      <c r="D11" s="21" t="s">
        <v>36</v>
      </c>
      <c r="E11" s="35">
        <v>200</v>
      </c>
      <c r="F11" s="53"/>
      <c r="G11" s="53"/>
      <c r="H11" s="47">
        <f t="shared" si="0"/>
        <v>200</v>
      </c>
      <c r="I11" s="66"/>
      <c r="J11" s="26"/>
      <c r="K11" s="97"/>
      <c r="L11" s="26"/>
      <c r="M11" s="74" t="s">
        <v>78</v>
      </c>
      <c r="N11" s="29"/>
    </row>
    <row r="12" spans="1:14" ht="15">
      <c r="A12" s="18">
        <v>3</v>
      </c>
      <c r="B12" s="19" t="s">
        <v>425</v>
      </c>
      <c r="C12" s="55"/>
      <c r="D12" s="21" t="s">
        <v>36</v>
      </c>
      <c r="E12" s="35">
        <v>300</v>
      </c>
      <c r="F12" s="53"/>
      <c r="G12" s="53"/>
      <c r="H12" s="47">
        <f t="shared" si="0"/>
        <v>300</v>
      </c>
      <c r="I12" s="66"/>
      <c r="J12" s="26"/>
      <c r="K12" s="97"/>
      <c r="L12" s="26"/>
      <c r="M12" s="74" t="s">
        <v>78</v>
      </c>
      <c r="N12" s="29"/>
    </row>
    <row r="13" spans="1:14" ht="15">
      <c r="A13" s="18">
        <v>4</v>
      </c>
      <c r="B13" s="19" t="s">
        <v>426</v>
      </c>
      <c r="C13" s="55"/>
      <c r="D13" s="21" t="s">
        <v>36</v>
      </c>
      <c r="E13" s="35">
        <v>300</v>
      </c>
      <c r="F13" s="53"/>
      <c r="G13" s="53"/>
      <c r="H13" s="47">
        <f t="shared" si="0"/>
        <v>300</v>
      </c>
      <c r="I13" s="66"/>
      <c r="J13" s="26"/>
      <c r="K13" s="49"/>
      <c r="L13" s="26"/>
      <c r="M13" s="74" t="s">
        <v>78</v>
      </c>
      <c r="N13" s="29"/>
    </row>
    <row r="14" spans="1:14" ht="15">
      <c r="A14" s="18">
        <v>5</v>
      </c>
      <c r="B14" s="19" t="s">
        <v>427</v>
      </c>
      <c r="C14" s="55"/>
      <c r="D14" s="21" t="s">
        <v>36</v>
      </c>
      <c r="E14" s="35">
        <v>500</v>
      </c>
      <c r="F14" s="53"/>
      <c r="G14" s="53"/>
      <c r="H14" s="47">
        <f t="shared" si="0"/>
        <v>500</v>
      </c>
      <c r="I14" s="66"/>
      <c r="J14" s="26"/>
      <c r="K14" s="49"/>
      <c r="L14" s="26"/>
      <c r="M14" s="74" t="s">
        <v>78</v>
      </c>
      <c r="N14" s="29"/>
    </row>
    <row r="15" spans="1:14" ht="15">
      <c r="A15" s="18">
        <v>6</v>
      </c>
      <c r="B15" s="19" t="s">
        <v>428</v>
      </c>
      <c r="C15" s="55"/>
      <c r="D15" s="21" t="s">
        <v>36</v>
      </c>
      <c r="E15" s="35">
        <v>400</v>
      </c>
      <c r="F15" s="53">
        <v>100</v>
      </c>
      <c r="G15" s="53">
        <v>100</v>
      </c>
      <c r="H15" s="47">
        <f t="shared" si="0"/>
        <v>600</v>
      </c>
      <c r="I15" s="66"/>
      <c r="J15" s="26"/>
      <c r="K15" s="49"/>
      <c r="L15" s="26"/>
      <c r="M15" s="74" t="s">
        <v>78</v>
      </c>
      <c r="N15" s="29"/>
    </row>
    <row r="16" spans="1:14" ht="15">
      <c r="A16" s="18">
        <v>7</v>
      </c>
      <c r="B16" s="19" t="s">
        <v>429</v>
      </c>
      <c r="C16" s="55"/>
      <c r="D16" s="21" t="s">
        <v>36</v>
      </c>
      <c r="E16" s="35">
        <v>500</v>
      </c>
      <c r="F16" s="53"/>
      <c r="G16" s="53"/>
      <c r="H16" s="47">
        <f t="shared" si="0"/>
        <v>500</v>
      </c>
      <c r="I16" s="66"/>
      <c r="J16" s="26"/>
      <c r="K16" s="49"/>
      <c r="L16" s="26"/>
      <c r="M16" s="74" t="s">
        <v>78</v>
      </c>
      <c r="N16" s="29"/>
    </row>
    <row r="17" spans="1:15" ht="26.85" customHeight="1">
      <c r="A17" s="18">
        <v>8</v>
      </c>
      <c r="B17" s="19" t="s">
        <v>430</v>
      </c>
      <c r="C17" s="55"/>
      <c r="D17" s="21" t="s">
        <v>176</v>
      </c>
      <c r="E17" s="35">
        <v>200</v>
      </c>
      <c r="F17" s="53"/>
      <c r="G17" s="53"/>
      <c r="H17" s="47">
        <f t="shared" si="0"/>
        <v>200</v>
      </c>
      <c r="I17" s="66"/>
      <c r="J17" s="26"/>
      <c r="K17" s="49"/>
      <c r="L17" s="26"/>
      <c r="M17" s="74" t="s">
        <v>78</v>
      </c>
      <c r="N17" s="29"/>
    </row>
    <row r="18" spans="1:15" ht="15">
      <c r="A18" s="18">
        <v>9</v>
      </c>
      <c r="B18" s="19" t="s">
        <v>431</v>
      </c>
      <c r="C18" s="55"/>
      <c r="D18" s="21" t="s">
        <v>36</v>
      </c>
      <c r="E18" s="35">
        <v>300</v>
      </c>
      <c r="F18" s="53">
        <v>200</v>
      </c>
      <c r="G18" s="53">
        <v>20</v>
      </c>
      <c r="H18" s="47">
        <f t="shared" si="0"/>
        <v>520</v>
      </c>
      <c r="I18" s="66"/>
      <c r="J18" s="26"/>
      <c r="K18" s="49"/>
      <c r="L18" s="26"/>
      <c r="M18" s="74" t="s">
        <v>399</v>
      </c>
      <c r="N18" s="29"/>
    </row>
    <row r="19" spans="1:15" ht="15">
      <c r="A19" s="18">
        <v>10</v>
      </c>
      <c r="B19" s="19" t="s">
        <v>432</v>
      </c>
      <c r="C19" s="55"/>
      <c r="D19" s="21" t="s">
        <v>67</v>
      </c>
      <c r="E19" s="35">
        <v>250</v>
      </c>
      <c r="F19" s="53"/>
      <c r="G19" s="53"/>
      <c r="H19" s="47">
        <f t="shared" si="0"/>
        <v>250</v>
      </c>
      <c r="I19" s="66"/>
      <c r="J19" s="26"/>
      <c r="K19" s="49"/>
      <c r="L19" s="26"/>
      <c r="M19" s="74" t="s">
        <v>78</v>
      </c>
      <c r="N19" s="29"/>
    </row>
    <row r="20" spans="1:15" ht="30">
      <c r="A20" s="18">
        <v>11</v>
      </c>
      <c r="B20" s="19" t="s">
        <v>433</v>
      </c>
      <c r="C20" s="55"/>
      <c r="D20" s="21" t="s">
        <v>67</v>
      </c>
      <c r="E20" s="35">
        <v>500</v>
      </c>
      <c r="F20" s="53"/>
      <c r="G20" s="53"/>
      <c r="H20" s="47">
        <f t="shared" si="0"/>
        <v>500</v>
      </c>
      <c r="I20" s="66"/>
      <c r="J20" s="26"/>
      <c r="K20" s="49"/>
      <c r="L20" s="26"/>
      <c r="M20" s="74" t="s">
        <v>399</v>
      </c>
      <c r="N20" s="29"/>
    </row>
    <row r="21" spans="1:15" ht="15">
      <c r="A21" s="18">
        <v>12</v>
      </c>
      <c r="B21" s="19" t="s">
        <v>434</v>
      </c>
      <c r="C21" s="55"/>
      <c r="D21" s="21" t="s">
        <v>36</v>
      </c>
      <c r="E21" s="35">
        <v>250</v>
      </c>
      <c r="F21" s="53"/>
      <c r="G21" s="53"/>
      <c r="H21" s="47">
        <f t="shared" si="0"/>
        <v>250</v>
      </c>
      <c r="I21" s="66"/>
      <c r="J21" s="26"/>
      <c r="K21" s="49"/>
      <c r="L21" s="26"/>
      <c r="M21" s="74" t="s">
        <v>78</v>
      </c>
      <c r="N21" s="29"/>
    </row>
    <row r="22" spans="1:15" ht="15">
      <c r="A22" s="18">
        <v>13</v>
      </c>
      <c r="B22" s="19" t="s">
        <v>435</v>
      </c>
      <c r="C22" s="55"/>
      <c r="D22" s="21" t="s">
        <v>36</v>
      </c>
      <c r="E22" s="35">
        <v>350</v>
      </c>
      <c r="F22" s="53"/>
      <c r="G22" s="53"/>
      <c r="H22" s="47">
        <f t="shared" si="0"/>
        <v>350</v>
      </c>
      <c r="I22" s="66"/>
      <c r="J22" s="26"/>
      <c r="K22" s="49"/>
      <c r="L22" s="26"/>
      <c r="M22" s="74" t="s">
        <v>72</v>
      </c>
      <c r="N22" s="29"/>
    </row>
    <row r="23" spans="1:15">
      <c r="A23" s="164" t="s">
        <v>61</v>
      </c>
      <c r="B23" s="164"/>
      <c r="C23" s="164"/>
      <c r="D23" s="164"/>
      <c r="E23" s="164"/>
      <c r="F23" s="164"/>
      <c r="G23" s="164"/>
      <c r="H23" s="164"/>
      <c r="I23" s="164"/>
      <c r="J23" s="59"/>
      <c r="K23" s="59"/>
      <c r="L23" s="59"/>
      <c r="M23" s="38"/>
      <c r="N23" s="38"/>
    </row>
    <row r="25" spans="1:15">
      <c r="A25" t="s">
        <v>62</v>
      </c>
    </row>
    <row r="26" spans="1:15" ht="133.15" customHeight="1">
      <c r="B26" s="165" t="s">
        <v>231</v>
      </c>
      <c r="C26" s="165"/>
      <c r="D26" s="165"/>
      <c r="E26" s="165"/>
      <c r="F26" s="165"/>
      <c r="G26" s="165"/>
      <c r="H26" s="165"/>
      <c r="I26" s="165"/>
      <c r="J26" s="165"/>
      <c r="K26" s="165"/>
      <c r="L26" s="165"/>
      <c r="M26" s="165"/>
      <c r="N26" s="165"/>
      <c r="O26" s="165"/>
    </row>
  </sheetData>
  <mergeCells count="3">
    <mergeCell ref="A2:N2"/>
    <mergeCell ref="A23:I23"/>
    <mergeCell ref="B26:O26"/>
  </mergeCells>
  <pageMargins left="0" right="0" top="0.39370078740157477" bottom="0.39370078740157477" header="0" footer="0"/>
  <pageSetup paperSize="0" scale="47" fitToWidth="0" fitToHeight="0" pageOrder="overThenDown" orientation="portrait" useFirstPageNumber="1"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561A5-9015-4F82-A62C-F69E31ED11F2}">
  <dimension ref="A1:N15"/>
  <sheetViews>
    <sheetView workbookViewId="0">
      <selection activeCell="L15" sqref="L15"/>
    </sheetView>
  </sheetViews>
  <sheetFormatPr defaultRowHeight="14.25"/>
  <cols>
    <col min="1" max="1" width="3.875" customWidth="1"/>
    <col min="2" max="2" width="18.625" customWidth="1"/>
    <col min="3" max="3" width="14.25" customWidth="1"/>
    <col min="4" max="8" width="10.625" customWidth="1"/>
    <col min="9" max="9" width="12" customWidth="1"/>
    <col min="10" max="12" width="10.625" customWidth="1"/>
    <col min="13" max="13" width="12" customWidth="1"/>
    <col min="14" max="14" width="10.625" customWidth="1"/>
    <col min="15" max="1023" width="9" customWidth="1"/>
    <col min="1024" max="1024" width="8.75" customWidth="1"/>
  </cols>
  <sheetData>
    <row r="1" spans="1:14">
      <c r="A1" s="1"/>
      <c r="B1" s="1"/>
      <c r="C1" s="1"/>
      <c r="D1" s="1"/>
      <c r="E1" s="1"/>
      <c r="F1" s="1"/>
      <c r="G1" s="1"/>
      <c r="H1" s="1"/>
      <c r="I1" s="1"/>
      <c r="J1" s="1"/>
      <c r="K1" s="1"/>
      <c r="L1" s="1"/>
      <c r="M1" s="1"/>
      <c r="N1" s="1"/>
    </row>
    <row r="2" spans="1:14">
      <c r="A2" s="163" t="s">
        <v>0</v>
      </c>
      <c r="B2" s="163"/>
      <c r="C2" s="163"/>
      <c r="D2" s="163"/>
      <c r="E2" s="163"/>
      <c r="F2" s="163"/>
      <c r="G2" s="163"/>
      <c r="H2" s="163"/>
      <c r="I2" s="163"/>
      <c r="J2" s="163"/>
      <c r="K2" s="163"/>
      <c r="L2" s="163"/>
      <c r="M2" s="163"/>
      <c r="N2" s="163"/>
    </row>
    <row r="3" spans="1:14">
      <c r="A3" s="1"/>
      <c r="B3" s="3" t="s">
        <v>1</v>
      </c>
      <c r="C3" s="3"/>
      <c r="D3" s="4">
        <v>22</v>
      </c>
      <c r="E3" s="6"/>
      <c r="F3" s="6"/>
      <c r="G3" s="6"/>
      <c r="H3" s="6"/>
      <c r="I3" s="6"/>
      <c r="J3" s="6"/>
      <c r="K3" s="6"/>
      <c r="L3" s="6"/>
      <c r="M3" s="6"/>
      <c r="N3" s="6"/>
    </row>
    <row r="4" spans="1:14">
      <c r="A4" s="1"/>
      <c r="B4" s="3" t="s">
        <v>2</v>
      </c>
      <c r="C4" s="4"/>
      <c r="D4" s="4" t="s">
        <v>436</v>
      </c>
      <c r="E4" s="6"/>
      <c r="F4" s="6"/>
      <c r="G4" s="6"/>
      <c r="H4" s="6"/>
      <c r="I4" s="6"/>
      <c r="J4" s="6"/>
      <c r="K4" s="6"/>
      <c r="L4" s="6"/>
      <c r="M4" s="6"/>
      <c r="N4" s="6"/>
    </row>
    <row r="5" spans="1:14">
      <c r="A5" s="1"/>
      <c r="B5" s="3" t="s">
        <v>4</v>
      </c>
      <c r="C5" s="3" t="s">
        <v>437</v>
      </c>
      <c r="D5" s="40"/>
      <c r="E5" s="41"/>
      <c r="F5" s="41"/>
      <c r="G5" s="41"/>
      <c r="H5" s="41"/>
      <c r="I5" s="41"/>
      <c r="J5" s="41"/>
      <c r="K5" s="41"/>
      <c r="L5" s="41"/>
      <c r="M5" s="41"/>
      <c r="N5" s="41"/>
    </row>
    <row r="6" spans="1:14">
      <c r="A6" s="1"/>
      <c r="B6" s="3" t="s">
        <v>6</v>
      </c>
      <c r="C6" s="4"/>
      <c r="D6" s="42">
        <v>46022</v>
      </c>
      <c r="E6" s="6"/>
      <c r="F6" s="6"/>
      <c r="G6" s="6"/>
      <c r="H6" s="6"/>
      <c r="I6" s="6"/>
      <c r="J6" s="6"/>
      <c r="K6" s="6"/>
      <c r="L6" s="6"/>
      <c r="M6" s="6"/>
      <c r="N6" s="6"/>
    </row>
    <row r="7" spans="1:14">
      <c r="A7" s="1"/>
      <c r="B7" s="3"/>
      <c r="C7" s="4"/>
      <c r="D7" s="4"/>
      <c r="E7" s="6"/>
      <c r="F7" s="6"/>
      <c r="G7" s="6"/>
      <c r="H7" s="6"/>
      <c r="I7" s="6"/>
      <c r="J7" s="6"/>
      <c r="K7" s="6"/>
      <c r="L7" s="6"/>
      <c r="M7" s="6"/>
      <c r="N7" s="6"/>
    </row>
    <row r="8" spans="1:14" ht="51">
      <c r="A8" s="14" t="s">
        <v>7</v>
      </c>
      <c r="B8" s="14" t="s">
        <v>8</v>
      </c>
      <c r="C8" s="14" t="s">
        <v>9</v>
      </c>
      <c r="D8" s="14" t="s">
        <v>10</v>
      </c>
      <c r="E8" s="14" t="s">
        <v>11</v>
      </c>
      <c r="F8" s="14" t="s">
        <v>12</v>
      </c>
      <c r="G8" s="14" t="s">
        <v>13</v>
      </c>
      <c r="H8" s="14" t="s">
        <v>14</v>
      </c>
      <c r="I8" s="14" t="s">
        <v>15</v>
      </c>
      <c r="J8" s="14" t="s">
        <v>16</v>
      </c>
      <c r="K8" s="14" t="s">
        <v>17</v>
      </c>
      <c r="L8" s="14" t="s">
        <v>18</v>
      </c>
      <c r="M8" s="14" t="s">
        <v>19</v>
      </c>
      <c r="N8" s="15" t="s">
        <v>20</v>
      </c>
    </row>
    <row r="9" spans="1:14">
      <c r="A9" s="62" t="s">
        <v>21</v>
      </c>
      <c r="B9" s="14" t="s">
        <v>22</v>
      </c>
      <c r="C9" s="14" t="s">
        <v>23</v>
      </c>
      <c r="D9" s="14" t="s">
        <v>24</v>
      </c>
      <c r="E9" s="14" t="s">
        <v>25</v>
      </c>
      <c r="F9" s="14" t="s">
        <v>26</v>
      </c>
      <c r="G9" s="14" t="s">
        <v>27</v>
      </c>
      <c r="H9" s="14" t="s">
        <v>28</v>
      </c>
      <c r="I9" s="14" t="s">
        <v>29</v>
      </c>
      <c r="J9" s="85" t="s">
        <v>30</v>
      </c>
      <c r="K9" s="85" t="s">
        <v>31</v>
      </c>
      <c r="L9" s="85" t="s">
        <v>32</v>
      </c>
      <c r="M9" s="63" t="s">
        <v>33</v>
      </c>
      <c r="N9" s="17" t="s">
        <v>34</v>
      </c>
    </row>
    <row r="10" spans="1:14" ht="15">
      <c r="A10" s="18">
        <v>1</v>
      </c>
      <c r="B10" s="19" t="s">
        <v>438</v>
      </c>
      <c r="C10" s="55"/>
      <c r="D10" s="21" t="s">
        <v>67</v>
      </c>
      <c r="E10" s="35">
        <v>100</v>
      </c>
      <c r="F10" s="53">
        <v>50</v>
      </c>
      <c r="G10" s="23"/>
      <c r="H10" s="47">
        <f>SUM(E10,F10,G10)</f>
        <v>150</v>
      </c>
      <c r="I10" s="66"/>
      <c r="J10" s="26"/>
      <c r="K10" s="49"/>
      <c r="L10" s="26"/>
      <c r="M10" s="74" t="s">
        <v>411</v>
      </c>
      <c r="N10" s="29"/>
    </row>
    <row r="11" spans="1:14" ht="15">
      <c r="A11" s="18">
        <v>2</v>
      </c>
      <c r="B11" s="19" t="s">
        <v>439</v>
      </c>
      <c r="C11" s="55"/>
      <c r="D11" s="21" t="s">
        <v>67</v>
      </c>
      <c r="E11" s="35">
        <v>20</v>
      </c>
      <c r="F11" s="53"/>
      <c r="G11" s="23"/>
      <c r="H11" s="47">
        <f>SUM(E11,F11,G11)</f>
        <v>20</v>
      </c>
      <c r="I11" s="66"/>
      <c r="J11" s="26"/>
      <c r="K11" s="49"/>
      <c r="L11" s="26"/>
      <c r="M11" s="74" t="s">
        <v>411</v>
      </c>
      <c r="N11" s="29"/>
    </row>
    <row r="12" spans="1:14" ht="15">
      <c r="A12" s="18">
        <v>3</v>
      </c>
      <c r="B12" s="19" t="s">
        <v>440</v>
      </c>
      <c r="C12" s="55"/>
      <c r="D12" s="21" t="s">
        <v>67</v>
      </c>
      <c r="E12" s="35">
        <v>5</v>
      </c>
      <c r="F12" s="53"/>
      <c r="G12" s="23"/>
      <c r="H12" s="47">
        <f>SUM(E12,F12,G12)</f>
        <v>5</v>
      </c>
      <c r="I12" s="66"/>
      <c r="J12" s="26"/>
      <c r="K12" s="49"/>
      <c r="L12" s="26"/>
      <c r="M12" s="74" t="s">
        <v>441</v>
      </c>
      <c r="N12" s="29"/>
    </row>
    <row r="13" spans="1:14" ht="15">
      <c r="A13" s="18">
        <v>4</v>
      </c>
      <c r="B13" s="19" t="s">
        <v>442</v>
      </c>
      <c r="C13" s="55"/>
      <c r="D13" s="21" t="s">
        <v>67</v>
      </c>
      <c r="E13" s="35">
        <v>10</v>
      </c>
      <c r="F13" s="53"/>
      <c r="G13" s="23"/>
      <c r="H13" s="47">
        <f>SUM(E13,F13,G13)</f>
        <v>10</v>
      </c>
      <c r="I13" s="66"/>
      <c r="J13" s="26"/>
      <c r="K13" s="49"/>
      <c r="L13" s="26"/>
      <c r="M13" s="74" t="s">
        <v>443</v>
      </c>
      <c r="N13" s="29"/>
    </row>
    <row r="14" spans="1:14" ht="29.85" customHeight="1">
      <c r="A14" s="18">
        <v>5</v>
      </c>
      <c r="B14" s="19" t="s">
        <v>444</v>
      </c>
      <c r="C14" s="55"/>
      <c r="D14" s="21" t="s">
        <v>67</v>
      </c>
      <c r="E14" s="35">
        <v>10</v>
      </c>
      <c r="F14" s="53"/>
      <c r="G14" s="23"/>
      <c r="H14" s="47">
        <f>SUM(E14,F14,G14)</f>
        <v>10</v>
      </c>
      <c r="I14" s="66"/>
      <c r="J14" s="26"/>
      <c r="K14" s="49"/>
      <c r="L14" s="26"/>
      <c r="M14" s="74" t="s">
        <v>443</v>
      </c>
      <c r="N14" s="29"/>
    </row>
    <row r="15" spans="1:14">
      <c r="A15" s="164" t="s">
        <v>61</v>
      </c>
      <c r="B15" s="164"/>
      <c r="C15" s="164"/>
      <c r="D15" s="164"/>
      <c r="E15" s="164"/>
      <c r="F15" s="164"/>
      <c r="G15" s="164"/>
      <c r="H15" s="164"/>
      <c r="I15" s="164"/>
      <c r="J15" s="59"/>
      <c r="K15" s="59"/>
      <c r="L15" s="59"/>
      <c r="M15" s="38"/>
      <c r="N15" s="38"/>
    </row>
  </sheetData>
  <mergeCells count="2">
    <mergeCell ref="A2:N2"/>
    <mergeCell ref="A15:I15"/>
  </mergeCells>
  <pageMargins left="0" right="0" top="0.39370078740157477" bottom="0.39370078740157477" header="0" footer="0"/>
  <pageSetup paperSize="0" scale="47" fitToWidth="0" fitToHeight="0" pageOrder="overThenDown" orientation="portrait" useFirstPageNumber="1"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3845C-FD27-4C55-99E4-E9167195D68A}">
  <dimension ref="A1:N19"/>
  <sheetViews>
    <sheetView workbookViewId="0">
      <selection activeCell="L19" sqref="L19"/>
    </sheetView>
  </sheetViews>
  <sheetFormatPr defaultRowHeight="14.25"/>
  <cols>
    <col min="1" max="1" width="3.5" customWidth="1"/>
    <col min="2" max="2" width="20.125" customWidth="1"/>
    <col min="3" max="3" width="14" customWidth="1"/>
    <col min="4" max="8" width="10.75" customWidth="1"/>
    <col min="9" max="9" width="11.375" customWidth="1"/>
    <col min="10" max="12" width="10.75" customWidth="1"/>
    <col min="13" max="13" width="12.25" customWidth="1"/>
    <col min="14" max="14" width="10.75" customWidth="1"/>
    <col min="15" max="1024" width="8.75" customWidth="1"/>
  </cols>
  <sheetData>
    <row r="1" spans="1:14">
      <c r="A1" s="1"/>
      <c r="B1" s="1"/>
      <c r="C1" s="1"/>
      <c r="D1" s="1"/>
      <c r="E1" s="1"/>
      <c r="F1" s="1"/>
      <c r="G1" s="1"/>
      <c r="H1" s="1"/>
      <c r="I1" s="1"/>
      <c r="J1" s="1"/>
      <c r="K1" s="1"/>
      <c r="L1" s="1"/>
      <c r="M1" s="1"/>
      <c r="N1" s="1"/>
    </row>
    <row r="2" spans="1:14" ht="17.649999999999999" customHeight="1">
      <c r="A2" s="163" t="s">
        <v>0</v>
      </c>
      <c r="B2" s="163"/>
      <c r="C2" s="163"/>
      <c r="D2" s="163"/>
      <c r="E2" s="163"/>
      <c r="F2" s="163"/>
      <c r="G2" s="163"/>
      <c r="H2" s="163"/>
      <c r="I2" s="163"/>
      <c r="J2" s="163"/>
      <c r="K2" s="163"/>
      <c r="L2" s="163"/>
      <c r="M2" s="163"/>
      <c r="N2" s="163"/>
    </row>
    <row r="3" spans="1:14">
      <c r="A3" s="1"/>
      <c r="B3" s="3" t="s">
        <v>1</v>
      </c>
      <c r="C3" s="3"/>
      <c r="D3" s="4">
        <v>23</v>
      </c>
      <c r="E3" s="6"/>
      <c r="F3" s="6"/>
      <c r="G3" s="6"/>
      <c r="H3" s="6"/>
      <c r="I3" s="6"/>
      <c r="J3" s="6"/>
      <c r="K3" s="6"/>
      <c r="L3" s="6"/>
      <c r="M3" s="6"/>
      <c r="N3" s="6"/>
    </row>
    <row r="4" spans="1:14">
      <c r="A4" s="1"/>
      <c r="B4" s="3" t="s">
        <v>2</v>
      </c>
      <c r="C4" s="4"/>
      <c r="D4" s="4" t="s">
        <v>445</v>
      </c>
      <c r="E4" s="6"/>
      <c r="F4" s="6"/>
      <c r="G4" s="6"/>
      <c r="H4" s="6"/>
      <c r="I4" s="6"/>
      <c r="J4" s="6"/>
      <c r="K4" s="6"/>
      <c r="L4" s="6"/>
      <c r="M4" s="6"/>
      <c r="N4" s="6"/>
    </row>
    <row r="5" spans="1:14">
      <c r="A5" s="1"/>
      <c r="B5" s="3" t="s">
        <v>4</v>
      </c>
      <c r="C5" s="3"/>
      <c r="D5" s="40" t="s">
        <v>446</v>
      </c>
      <c r="E5" s="41"/>
      <c r="F5" s="41"/>
      <c r="G5" s="41"/>
      <c r="H5" s="41"/>
      <c r="I5" s="41"/>
      <c r="J5" s="41"/>
      <c r="K5" s="41"/>
      <c r="L5" s="41"/>
      <c r="M5" s="41"/>
      <c r="N5" s="41"/>
    </row>
    <row r="6" spans="1:14">
      <c r="A6" s="1"/>
      <c r="B6" s="3" t="s">
        <v>6</v>
      </c>
      <c r="C6" s="4"/>
      <c r="D6" s="42">
        <v>46022</v>
      </c>
      <c r="E6" s="6"/>
      <c r="F6" s="6"/>
      <c r="G6" s="6"/>
      <c r="H6" s="6"/>
      <c r="I6" s="6"/>
      <c r="J6" s="6"/>
      <c r="K6" s="6"/>
      <c r="L6" s="6"/>
      <c r="M6" s="6"/>
      <c r="N6" s="6"/>
    </row>
    <row r="7" spans="1:14">
      <c r="A7" s="1"/>
      <c r="B7" s="3"/>
      <c r="C7" s="4"/>
      <c r="D7" s="4"/>
      <c r="E7" s="6"/>
      <c r="F7" s="6"/>
      <c r="G7" s="6"/>
      <c r="H7" s="6"/>
      <c r="I7" s="6"/>
      <c r="J7" s="6"/>
      <c r="K7" s="6"/>
      <c r="L7" s="6"/>
      <c r="M7" s="6"/>
      <c r="N7" s="6"/>
    </row>
    <row r="8" spans="1:14" ht="51">
      <c r="A8" s="14" t="s">
        <v>7</v>
      </c>
      <c r="B8" s="14" t="s">
        <v>8</v>
      </c>
      <c r="C8" s="14" t="s">
        <v>9</v>
      </c>
      <c r="D8" s="14" t="s">
        <v>10</v>
      </c>
      <c r="E8" s="14" t="s">
        <v>11</v>
      </c>
      <c r="F8" s="14" t="s">
        <v>12</v>
      </c>
      <c r="G8" s="14" t="s">
        <v>13</v>
      </c>
      <c r="H8" s="14" t="s">
        <v>14</v>
      </c>
      <c r="I8" s="14" t="s">
        <v>15</v>
      </c>
      <c r="J8" s="14" t="s">
        <v>16</v>
      </c>
      <c r="K8" s="14" t="s">
        <v>17</v>
      </c>
      <c r="L8" s="14" t="s">
        <v>18</v>
      </c>
      <c r="M8" s="14" t="s">
        <v>19</v>
      </c>
      <c r="N8" s="15" t="s">
        <v>20</v>
      </c>
    </row>
    <row r="9" spans="1:14">
      <c r="A9" s="14" t="s">
        <v>21</v>
      </c>
      <c r="B9" s="14" t="s">
        <v>22</v>
      </c>
      <c r="C9" s="14" t="s">
        <v>23</v>
      </c>
      <c r="D9" s="14" t="s">
        <v>24</v>
      </c>
      <c r="E9" s="14" t="s">
        <v>25</v>
      </c>
      <c r="F9" s="14" t="s">
        <v>26</v>
      </c>
      <c r="G9" s="14" t="s">
        <v>27</v>
      </c>
      <c r="H9" s="14" t="s">
        <v>28</v>
      </c>
      <c r="I9" s="14" t="s">
        <v>29</v>
      </c>
      <c r="J9" s="85" t="s">
        <v>30</v>
      </c>
      <c r="K9" s="85" t="s">
        <v>31</v>
      </c>
      <c r="L9" s="85" t="s">
        <v>32</v>
      </c>
      <c r="M9" s="63" t="s">
        <v>33</v>
      </c>
      <c r="N9" s="17" t="s">
        <v>34</v>
      </c>
    </row>
    <row r="10" spans="1:14" ht="15">
      <c r="A10" s="18">
        <v>1</v>
      </c>
      <c r="B10" s="19" t="s">
        <v>447</v>
      </c>
      <c r="C10" s="55"/>
      <c r="D10" s="21" t="s">
        <v>67</v>
      </c>
      <c r="E10" s="35">
        <v>200</v>
      </c>
      <c r="F10" s="53"/>
      <c r="G10" s="53"/>
      <c r="H10" s="47">
        <f t="shared" ref="H10:H18" si="0">SUM(E10,F10,G10)</f>
        <v>200</v>
      </c>
      <c r="I10" s="66"/>
      <c r="J10" s="26"/>
      <c r="K10" s="49"/>
      <c r="L10" s="26"/>
      <c r="M10" s="74" t="s">
        <v>75</v>
      </c>
      <c r="N10" s="29"/>
    </row>
    <row r="11" spans="1:14" ht="15">
      <c r="A11" s="18">
        <v>2</v>
      </c>
      <c r="B11" s="19" t="s">
        <v>448</v>
      </c>
      <c r="C11" s="55"/>
      <c r="D11" s="21" t="s">
        <v>67</v>
      </c>
      <c r="E11" s="35">
        <v>200</v>
      </c>
      <c r="F11" s="53"/>
      <c r="G11" s="53"/>
      <c r="H11" s="47">
        <f t="shared" si="0"/>
        <v>200</v>
      </c>
      <c r="I11" s="66"/>
      <c r="J11" s="26"/>
      <c r="K11" s="49"/>
      <c r="L11" s="26"/>
      <c r="M11" s="74" t="s">
        <v>75</v>
      </c>
      <c r="N11" s="29"/>
    </row>
    <row r="12" spans="1:14" ht="15">
      <c r="A12" s="18">
        <v>3</v>
      </c>
      <c r="B12" s="19" t="s">
        <v>449</v>
      </c>
      <c r="C12" s="55"/>
      <c r="D12" s="21" t="s">
        <v>67</v>
      </c>
      <c r="E12" s="35">
        <v>400</v>
      </c>
      <c r="F12" s="53"/>
      <c r="G12" s="53"/>
      <c r="H12" s="47">
        <f t="shared" si="0"/>
        <v>400</v>
      </c>
      <c r="I12" s="66"/>
      <c r="J12" s="26"/>
      <c r="K12" s="49"/>
      <c r="L12" s="26"/>
      <c r="M12" s="74" t="s">
        <v>411</v>
      </c>
      <c r="N12" s="29"/>
    </row>
    <row r="13" spans="1:14" ht="15">
      <c r="A13" s="18">
        <v>4</v>
      </c>
      <c r="B13" s="19" t="s">
        <v>450</v>
      </c>
      <c r="C13" s="55"/>
      <c r="D13" s="21" t="s">
        <v>67</v>
      </c>
      <c r="E13" s="35">
        <v>50</v>
      </c>
      <c r="F13" s="53"/>
      <c r="G13" s="53"/>
      <c r="H13" s="47">
        <f t="shared" si="0"/>
        <v>50</v>
      </c>
      <c r="I13" s="66"/>
      <c r="J13" s="26"/>
      <c r="K13" s="49"/>
      <c r="L13" s="26"/>
      <c r="M13" s="74" t="s">
        <v>411</v>
      </c>
      <c r="N13" s="29"/>
    </row>
    <row r="14" spans="1:14" ht="15">
      <c r="A14" s="18">
        <v>5</v>
      </c>
      <c r="B14" s="19" t="s">
        <v>451</v>
      </c>
      <c r="C14" s="55"/>
      <c r="D14" s="21" t="s">
        <v>67</v>
      </c>
      <c r="E14" s="35">
        <v>600</v>
      </c>
      <c r="F14" s="53"/>
      <c r="G14" s="53"/>
      <c r="H14" s="47">
        <f t="shared" si="0"/>
        <v>600</v>
      </c>
      <c r="I14" s="66"/>
      <c r="J14" s="26"/>
      <c r="K14" s="49"/>
      <c r="L14" s="26"/>
      <c r="M14" s="74" t="s">
        <v>411</v>
      </c>
      <c r="N14" s="29"/>
    </row>
    <row r="15" spans="1:14" ht="15">
      <c r="A15" s="18">
        <v>6</v>
      </c>
      <c r="B15" s="19" t="s">
        <v>452</v>
      </c>
      <c r="C15" s="55"/>
      <c r="D15" s="21" t="s">
        <v>67</v>
      </c>
      <c r="E15" s="35">
        <v>120</v>
      </c>
      <c r="F15" s="53">
        <v>25</v>
      </c>
      <c r="G15" s="53">
        <v>5</v>
      </c>
      <c r="H15" s="47">
        <f t="shared" si="0"/>
        <v>150</v>
      </c>
      <c r="I15" s="66"/>
      <c r="J15" s="26"/>
      <c r="K15" s="49"/>
      <c r="L15" s="26"/>
      <c r="M15" s="74" t="s">
        <v>453</v>
      </c>
      <c r="N15" s="29"/>
    </row>
    <row r="16" spans="1:14" ht="15">
      <c r="A16" s="18">
        <v>7</v>
      </c>
      <c r="B16" s="19" t="s">
        <v>454</v>
      </c>
      <c r="C16" s="55"/>
      <c r="D16" s="21" t="s">
        <v>67</v>
      </c>
      <c r="E16" s="35">
        <v>250</v>
      </c>
      <c r="F16" s="53"/>
      <c r="G16" s="53">
        <v>10</v>
      </c>
      <c r="H16" s="47">
        <f t="shared" si="0"/>
        <v>260</v>
      </c>
      <c r="I16" s="66"/>
      <c r="J16" s="26"/>
      <c r="K16" s="49"/>
      <c r="L16" s="26"/>
      <c r="M16" s="74" t="s">
        <v>453</v>
      </c>
      <c r="N16" s="29"/>
    </row>
    <row r="17" spans="1:14" ht="15">
      <c r="A17" s="18">
        <v>8</v>
      </c>
      <c r="B17" s="19" t="s">
        <v>455</v>
      </c>
      <c r="C17" s="55"/>
      <c r="D17" s="21" t="s">
        <v>36</v>
      </c>
      <c r="E17" s="35">
        <v>50</v>
      </c>
      <c r="F17" s="53"/>
      <c r="G17" s="53"/>
      <c r="H17" s="47">
        <f t="shared" si="0"/>
        <v>50</v>
      </c>
      <c r="I17" s="66"/>
      <c r="J17" s="26"/>
      <c r="K17" s="49"/>
      <c r="L17" s="26"/>
      <c r="M17" s="74" t="s">
        <v>453</v>
      </c>
      <c r="N17" s="29"/>
    </row>
    <row r="18" spans="1:14" ht="15">
      <c r="A18" s="18">
        <v>9</v>
      </c>
      <c r="B18" s="19" t="s">
        <v>456</v>
      </c>
      <c r="C18" s="55"/>
      <c r="D18" s="21" t="s">
        <v>67</v>
      </c>
      <c r="E18" s="35">
        <v>20</v>
      </c>
      <c r="F18" s="53"/>
      <c r="G18" s="53"/>
      <c r="H18" s="47">
        <f t="shared" si="0"/>
        <v>20</v>
      </c>
      <c r="I18" s="66"/>
      <c r="J18" s="26"/>
      <c r="K18" s="49"/>
      <c r="L18" s="26"/>
      <c r="M18" s="74" t="s">
        <v>453</v>
      </c>
      <c r="N18" s="29"/>
    </row>
    <row r="19" spans="1:14">
      <c r="A19" s="164" t="s">
        <v>61</v>
      </c>
      <c r="B19" s="164"/>
      <c r="C19" s="164"/>
      <c r="D19" s="164"/>
      <c r="E19" s="164"/>
      <c r="F19" s="164"/>
      <c r="G19" s="164"/>
      <c r="H19" s="164"/>
      <c r="I19" s="164"/>
      <c r="J19" s="59"/>
      <c r="K19" s="59"/>
      <c r="L19" s="59"/>
      <c r="M19" s="38"/>
      <c r="N19" s="38"/>
    </row>
  </sheetData>
  <mergeCells count="2">
    <mergeCell ref="A2:N2"/>
    <mergeCell ref="A19:I19"/>
  </mergeCells>
  <pageMargins left="0" right="0" top="0.39370078740157477" bottom="0.39370078740157477" header="0" footer="0"/>
  <pageSetup paperSize="0" scale="47" fitToWidth="0" fitToHeight="0" pageOrder="overThenDown" orientation="portrait" useFirstPageNumber="1"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B1DBD-4CFE-47E9-98B6-1A3FC67404F3}">
  <dimension ref="A1:O18"/>
  <sheetViews>
    <sheetView topLeftCell="G1" workbookViewId="0">
      <selection activeCell="L15" sqref="L15"/>
    </sheetView>
  </sheetViews>
  <sheetFormatPr defaultRowHeight="14.25"/>
  <cols>
    <col min="1" max="1" width="3.875" customWidth="1"/>
    <col min="2" max="2" width="63" customWidth="1"/>
    <col min="3" max="3" width="13.375" customWidth="1"/>
    <col min="4" max="8" width="10.75" customWidth="1"/>
    <col min="9" max="9" width="11.5" customWidth="1"/>
    <col min="10" max="12" width="10.75" customWidth="1"/>
    <col min="13" max="13" width="12" customWidth="1"/>
    <col min="14" max="14" width="10.75" customWidth="1"/>
    <col min="15" max="1024" width="8.75" customWidth="1"/>
  </cols>
  <sheetData>
    <row r="1" spans="1:14">
      <c r="A1" s="163" t="s">
        <v>0</v>
      </c>
      <c r="B1" s="163"/>
      <c r="C1" s="163"/>
      <c r="D1" s="163"/>
      <c r="E1" s="163"/>
      <c r="F1" s="163"/>
      <c r="G1" s="163"/>
      <c r="H1" s="163"/>
      <c r="I1" s="163"/>
      <c r="J1" s="163"/>
      <c r="K1" s="163"/>
      <c r="L1" s="163"/>
      <c r="M1" s="163"/>
      <c r="N1" s="163"/>
    </row>
    <row r="2" spans="1:14">
      <c r="A2" s="1"/>
      <c r="B2" s="3" t="s">
        <v>1</v>
      </c>
      <c r="C2" s="3"/>
      <c r="D2" s="4">
        <v>24</v>
      </c>
      <c r="E2" s="6"/>
      <c r="F2" s="6"/>
      <c r="G2" s="6"/>
      <c r="H2" s="6"/>
      <c r="I2" s="6"/>
      <c r="J2" s="6"/>
      <c r="K2" s="6"/>
      <c r="L2" s="6"/>
      <c r="M2" s="6"/>
      <c r="N2" s="6"/>
    </row>
    <row r="3" spans="1:14">
      <c r="A3" s="1"/>
      <c r="B3" s="3" t="s">
        <v>2</v>
      </c>
      <c r="C3" s="4"/>
      <c r="D3" s="4" t="s">
        <v>457</v>
      </c>
      <c r="E3" s="6"/>
      <c r="F3" s="6"/>
      <c r="G3" s="6"/>
      <c r="H3" s="6"/>
      <c r="I3" s="6"/>
      <c r="J3" s="6"/>
      <c r="K3" s="6"/>
      <c r="L3" s="6"/>
      <c r="M3" s="6"/>
      <c r="N3" s="6"/>
    </row>
    <row r="4" spans="1:14">
      <c r="A4" s="1"/>
      <c r="B4" s="3" t="s">
        <v>4</v>
      </c>
      <c r="C4" s="3"/>
      <c r="D4" s="40" t="s">
        <v>458</v>
      </c>
      <c r="E4" s="41"/>
      <c r="F4" s="41"/>
      <c r="G4" s="41"/>
      <c r="H4" s="41"/>
      <c r="I4" s="41"/>
      <c r="J4" s="41"/>
      <c r="K4" s="41"/>
      <c r="L4" s="41"/>
      <c r="M4" s="41"/>
      <c r="N4" s="41"/>
    </row>
    <row r="5" spans="1:14">
      <c r="A5" s="1"/>
      <c r="B5" s="3" t="s">
        <v>6</v>
      </c>
      <c r="C5" s="4"/>
      <c r="D5" s="42">
        <v>46022</v>
      </c>
      <c r="E5" s="6"/>
      <c r="F5" s="6"/>
      <c r="G5" s="6"/>
      <c r="H5" s="6"/>
      <c r="I5" s="6"/>
      <c r="J5" s="6"/>
      <c r="K5" s="6"/>
      <c r="L5" s="6"/>
      <c r="M5" s="6"/>
      <c r="N5" s="6"/>
    </row>
    <row r="6" spans="1:14">
      <c r="A6" s="1"/>
      <c r="B6" s="3"/>
      <c r="C6" s="4"/>
      <c r="D6" s="4"/>
      <c r="E6" s="6"/>
      <c r="F6" s="6"/>
      <c r="G6" s="6"/>
      <c r="H6" s="6"/>
      <c r="I6" s="6"/>
      <c r="J6" s="6"/>
      <c r="K6" s="6"/>
      <c r="L6" s="6"/>
      <c r="M6" s="6"/>
      <c r="N6" s="6"/>
    </row>
    <row r="7" spans="1:14" ht="51">
      <c r="A7" s="14" t="s">
        <v>7</v>
      </c>
      <c r="B7" s="14" t="s">
        <v>8</v>
      </c>
      <c r="C7" s="14" t="s">
        <v>9</v>
      </c>
      <c r="D7" s="14" t="s">
        <v>10</v>
      </c>
      <c r="E7" s="14" t="s">
        <v>11</v>
      </c>
      <c r="F7" s="14" t="s">
        <v>12</v>
      </c>
      <c r="G7" s="14" t="s">
        <v>13</v>
      </c>
      <c r="H7" s="14" t="s">
        <v>14</v>
      </c>
      <c r="I7" s="14" t="s">
        <v>15</v>
      </c>
      <c r="J7" s="14" t="s">
        <v>16</v>
      </c>
      <c r="K7" s="14" t="s">
        <v>17</v>
      </c>
      <c r="L7" s="14" t="s">
        <v>18</v>
      </c>
      <c r="M7" s="14" t="s">
        <v>19</v>
      </c>
      <c r="N7" s="15" t="s">
        <v>20</v>
      </c>
    </row>
    <row r="8" spans="1:14">
      <c r="A8" s="14" t="s">
        <v>21</v>
      </c>
      <c r="B8" s="14" t="s">
        <v>22</v>
      </c>
      <c r="C8" s="14" t="s">
        <v>23</v>
      </c>
      <c r="D8" s="14" t="s">
        <v>24</v>
      </c>
      <c r="E8" s="14" t="s">
        <v>25</v>
      </c>
      <c r="F8" s="14" t="s">
        <v>26</v>
      </c>
      <c r="G8" s="14" t="s">
        <v>27</v>
      </c>
      <c r="H8" s="14" t="s">
        <v>28</v>
      </c>
      <c r="I8" s="14" t="s">
        <v>29</v>
      </c>
      <c r="J8" s="98" t="s">
        <v>30</v>
      </c>
      <c r="K8" s="85" t="s">
        <v>31</v>
      </c>
      <c r="L8" s="85" t="s">
        <v>32</v>
      </c>
      <c r="M8" s="63" t="s">
        <v>33</v>
      </c>
      <c r="N8" s="17" t="s">
        <v>34</v>
      </c>
    </row>
    <row r="9" spans="1:14" ht="15">
      <c r="A9" s="18">
        <v>1</v>
      </c>
      <c r="B9" s="19" t="s">
        <v>459</v>
      </c>
      <c r="C9" s="55"/>
      <c r="D9" s="21" t="s">
        <v>67</v>
      </c>
      <c r="E9" s="53">
        <v>1.8</v>
      </c>
      <c r="F9" s="53"/>
      <c r="G9" s="53"/>
      <c r="H9" s="79">
        <f t="shared" ref="H9:H14" si="0">SUM(E9,F9,G9)</f>
        <v>1.8</v>
      </c>
      <c r="I9" s="66"/>
      <c r="J9" s="26"/>
      <c r="K9" s="49"/>
      <c r="L9" s="26"/>
      <c r="M9" s="74" t="s">
        <v>56</v>
      </c>
      <c r="N9" s="29"/>
    </row>
    <row r="10" spans="1:14" ht="15">
      <c r="A10" s="18">
        <v>2</v>
      </c>
      <c r="B10" s="19" t="s">
        <v>460</v>
      </c>
      <c r="C10" s="55"/>
      <c r="D10" s="21" t="s">
        <v>361</v>
      </c>
      <c r="E10" s="53">
        <v>50</v>
      </c>
      <c r="F10" s="53">
        <v>5</v>
      </c>
      <c r="G10" s="53">
        <v>1</v>
      </c>
      <c r="H10" s="47">
        <f t="shared" si="0"/>
        <v>56</v>
      </c>
      <c r="I10" s="66"/>
      <c r="J10" s="26"/>
      <c r="K10" s="49"/>
      <c r="L10" s="26"/>
      <c r="M10" s="74" t="s">
        <v>56</v>
      </c>
      <c r="N10" s="29"/>
    </row>
    <row r="11" spans="1:14" ht="15">
      <c r="A11" s="18">
        <v>3</v>
      </c>
      <c r="B11" s="19" t="s">
        <v>461</v>
      </c>
      <c r="C11" s="55"/>
      <c r="D11" s="21" t="s">
        <v>67</v>
      </c>
      <c r="E11" s="53">
        <v>36</v>
      </c>
      <c r="F11" s="53"/>
      <c r="G11" s="53"/>
      <c r="H11" s="47">
        <f t="shared" si="0"/>
        <v>36</v>
      </c>
      <c r="I11" s="99"/>
      <c r="J11" s="26"/>
      <c r="K11" s="49"/>
      <c r="L11" s="26"/>
      <c r="M11" s="74" t="s">
        <v>56</v>
      </c>
      <c r="N11" s="29"/>
    </row>
    <row r="12" spans="1:14" ht="15">
      <c r="A12" s="18">
        <v>4</v>
      </c>
      <c r="B12" s="19" t="s">
        <v>462</v>
      </c>
      <c r="C12" s="55"/>
      <c r="D12" s="21" t="s">
        <v>67</v>
      </c>
      <c r="E12" s="53">
        <v>1.62</v>
      </c>
      <c r="F12" s="53"/>
      <c r="G12" s="53"/>
      <c r="H12" s="24">
        <f t="shared" si="0"/>
        <v>1.62</v>
      </c>
      <c r="I12" s="66"/>
      <c r="J12" s="26"/>
      <c r="K12" s="49"/>
      <c r="L12" s="26"/>
      <c r="M12" s="74" t="s">
        <v>56</v>
      </c>
      <c r="N12" s="29"/>
    </row>
    <row r="13" spans="1:14" ht="15">
      <c r="A13" s="18">
        <v>5</v>
      </c>
      <c r="B13" s="19" t="s">
        <v>463</v>
      </c>
      <c r="C13" s="55"/>
      <c r="D13" s="21" t="s">
        <v>67</v>
      </c>
      <c r="E13" s="53">
        <v>17.5</v>
      </c>
      <c r="F13" s="53"/>
      <c r="G13" s="53"/>
      <c r="H13" s="79">
        <f t="shared" si="0"/>
        <v>17.5</v>
      </c>
      <c r="I13" s="66"/>
      <c r="J13" s="26"/>
      <c r="K13" s="49"/>
      <c r="L13" s="26"/>
      <c r="M13" s="74" t="s">
        <v>56</v>
      </c>
      <c r="N13" s="29"/>
    </row>
    <row r="14" spans="1:14" ht="15">
      <c r="A14" s="18">
        <v>6</v>
      </c>
      <c r="B14" s="19" t="s">
        <v>464</v>
      </c>
      <c r="C14" s="55"/>
      <c r="D14" s="21" t="s">
        <v>67</v>
      </c>
      <c r="E14" s="53">
        <v>20.8</v>
      </c>
      <c r="F14" s="53"/>
      <c r="G14" s="53"/>
      <c r="H14" s="79">
        <f t="shared" si="0"/>
        <v>20.8</v>
      </c>
      <c r="I14" s="66"/>
      <c r="J14" s="26"/>
      <c r="K14" s="49"/>
      <c r="L14" s="26"/>
      <c r="M14" s="74" t="s">
        <v>56</v>
      </c>
      <c r="N14" s="29"/>
    </row>
    <row r="15" spans="1:14">
      <c r="A15" s="164" t="s">
        <v>61</v>
      </c>
      <c r="B15" s="164"/>
      <c r="C15" s="164"/>
      <c r="D15" s="164"/>
      <c r="E15" s="164"/>
      <c r="F15" s="164"/>
      <c r="G15" s="164"/>
      <c r="H15" s="164"/>
      <c r="I15" s="164"/>
      <c r="J15" s="59"/>
      <c r="K15" s="59"/>
      <c r="L15" s="59"/>
      <c r="M15" s="38"/>
      <c r="N15" s="38"/>
    </row>
    <row r="16" spans="1:14">
      <c r="A16" s="1"/>
      <c r="B16" s="1"/>
      <c r="C16" s="1"/>
      <c r="D16" s="1"/>
      <c r="E16" s="1"/>
      <c r="F16" s="1"/>
      <c r="G16" s="1"/>
      <c r="H16" s="1"/>
      <c r="I16" s="1"/>
      <c r="J16" s="1"/>
      <c r="K16" s="1"/>
      <c r="L16" s="1"/>
      <c r="M16" s="1"/>
      <c r="N16" s="1"/>
    </row>
    <row r="17" spans="1:15">
      <c r="A17" s="1" t="s">
        <v>217</v>
      </c>
      <c r="B17" s="1"/>
      <c r="C17" s="1"/>
      <c r="D17" s="1"/>
      <c r="E17" s="1"/>
      <c r="F17" s="1"/>
      <c r="G17" s="1"/>
      <c r="H17" s="1"/>
      <c r="I17" s="1"/>
      <c r="J17" s="1"/>
      <c r="K17" s="1"/>
      <c r="L17" s="1"/>
      <c r="M17" s="1"/>
      <c r="N17" s="1"/>
    </row>
    <row r="18" spans="1:15">
      <c r="B18" s="165" t="s">
        <v>231</v>
      </c>
      <c r="C18" s="165"/>
      <c r="D18" s="165"/>
      <c r="E18" s="165"/>
      <c r="F18" s="165"/>
      <c r="G18" s="165"/>
      <c r="H18" s="165"/>
      <c r="I18" s="165"/>
      <c r="J18" s="165"/>
      <c r="K18" s="165"/>
      <c r="L18" s="165"/>
      <c r="M18" s="165"/>
      <c r="N18" s="165"/>
      <c r="O18" s="165"/>
    </row>
  </sheetData>
  <mergeCells count="3">
    <mergeCell ref="A1:N1"/>
    <mergeCell ref="A15:I15"/>
    <mergeCell ref="B18:O18"/>
  </mergeCells>
  <pageMargins left="0" right="0" top="0.39370078740157477" bottom="0.39370078740157477" header="0" footer="0"/>
  <pageSetup paperSize="0" scale="50" fitToWidth="0" fitToHeight="0" pageOrder="overThenDown" orientation="landscape" useFirstPageNumber="1" horizontalDpi="0" verticalDpi="0" copie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72CF2-8007-4890-BC95-6DBFD8930C51}">
  <dimension ref="A1:O18"/>
  <sheetViews>
    <sheetView tabSelected="1" topLeftCell="E1" workbookViewId="0">
      <selection activeCell="L15" sqref="L15"/>
    </sheetView>
  </sheetViews>
  <sheetFormatPr defaultRowHeight="14.25"/>
  <cols>
    <col min="1" max="1" width="4.25" customWidth="1"/>
    <col min="2" max="2" width="48.375" customWidth="1"/>
    <col min="3" max="3" width="14.375" customWidth="1"/>
    <col min="4" max="8" width="10.625" customWidth="1"/>
    <col min="9" max="9" width="11.625" customWidth="1"/>
    <col min="10" max="15" width="10.625" customWidth="1"/>
  </cols>
  <sheetData>
    <row r="1" spans="1:14">
      <c r="A1" s="163" t="s">
        <v>0</v>
      </c>
      <c r="B1" s="163"/>
      <c r="C1" s="163"/>
      <c r="D1" s="163"/>
      <c r="E1" s="163"/>
      <c r="F1" s="163"/>
      <c r="G1" s="163"/>
      <c r="H1" s="163"/>
      <c r="I1" s="163"/>
      <c r="J1" s="163"/>
      <c r="K1" s="163"/>
      <c r="L1" s="163"/>
      <c r="M1" s="163"/>
      <c r="N1" s="163"/>
    </row>
    <row r="2" spans="1:14">
      <c r="A2" s="1"/>
      <c r="B2" s="3" t="s">
        <v>1</v>
      </c>
      <c r="C2" s="3"/>
      <c r="D2" s="4">
        <v>25</v>
      </c>
      <c r="E2" s="6"/>
      <c r="F2" s="6"/>
      <c r="G2" s="6"/>
      <c r="H2" s="6"/>
      <c r="I2" s="6"/>
      <c r="J2" s="6"/>
      <c r="K2" s="6"/>
      <c r="L2" s="6"/>
      <c r="M2" s="6"/>
      <c r="N2" s="6"/>
    </row>
    <row r="3" spans="1:14">
      <c r="A3" s="1"/>
      <c r="B3" s="3" t="s">
        <v>2</v>
      </c>
      <c r="C3" s="4"/>
      <c r="D3" s="4" t="s">
        <v>465</v>
      </c>
      <c r="E3" s="6"/>
      <c r="F3" s="6"/>
      <c r="G3" s="6"/>
      <c r="H3" s="6"/>
      <c r="I3" s="6"/>
      <c r="J3" s="6"/>
      <c r="K3" s="6"/>
      <c r="L3" s="6"/>
      <c r="M3" s="6"/>
      <c r="N3" s="6"/>
    </row>
    <row r="4" spans="1:14">
      <c r="A4" s="1"/>
      <c r="B4" s="3" t="s">
        <v>4</v>
      </c>
      <c r="C4" s="3"/>
      <c r="D4" s="40" t="s">
        <v>466</v>
      </c>
      <c r="E4" s="41"/>
      <c r="F4" s="41"/>
      <c r="G4" s="41"/>
      <c r="H4" s="41"/>
      <c r="I4" s="41"/>
      <c r="J4" s="41"/>
      <c r="K4" s="41"/>
      <c r="L4" s="41"/>
      <c r="M4" s="41"/>
      <c r="N4" s="41"/>
    </row>
    <row r="5" spans="1:14">
      <c r="A5" s="1"/>
      <c r="B5" s="3" t="s">
        <v>6</v>
      </c>
      <c r="C5" s="4"/>
      <c r="D5" s="42">
        <v>46022</v>
      </c>
      <c r="E5" s="6"/>
      <c r="F5" s="6"/>
      <c r="G5" s="6"/>
      <c r="H5" s="6"/>
      <c r="I5" s="6"/>
      <c r="J5" s="6"/>
      <c r="K5" s="6"/>
      <c r="L5" s="6"/>
      <c r="M5" s="6"/>
      <c r="N5" s="6"/>
    </row>
    <row r="6" spans="1:14">
      <c r="A6" s="1"/>
      <c r="B6" s="3"/>
      <c r="C6" s="4"/>
      <c r="D6" s="4"/>
      <c r="E6" s="6"/>
      <c r="F6" s="6"/>
      <c r="G6" s="6"/>
      <c r="H6" s="6"/>
      <c r="I6" s="6"/>
      <c r="J6" s="6"/>
      <c r="K6" s="6"/>
      <c r="L6" s="6"/>
      <c r="M6" s="6"/>
      <c r="N6" s="6"/>
    </row>
    <row r="7" spans="1:14" ht="51">
      <c r="A7" s="14" t="s">
        <v>7</v>
      </c>
      <c r="B7" s="14" t="s">
        <v>8</v>
      </c>
      <c r="C7" s="14" t="s">
        <v>9</v>
      </c>
      <c r="D7" s="14" t="s">
        <v>10</v>
      </c>
      <c r="E7" s="14" t="s">
        <v>11</v>
      </c>
      <c r="F7" s="14" t="s">
        <v>12</v>
      </c>
      <c r="G7" s="14" t="s">
        <v>13</v>
      </c>
      <c r="H7" s="14" t="s">
        <v>14</v>
      </c>
      <c r="I7" s="14" t="s">
        <v>15</v>
      </c>
      <c r="J7" s="14" t="s">
        <v>16</v>
      </c>
      <c r="K7" s="14" t="s">
        <v>17</v>
      </c>
      <c r="L7" s="14" t="s">
        <v>18</v>
      </c>
      <c r="M7" s="14" t="s">
        <v>19</v>
      </c>
      <c r="N7" s="15" t="s">
        <v>20</v>
      </c>
    </row>
    <row r="8" spans="1:14">
      <c r="A8" s="14" t="s">
        <v>21</v>
      </c>
      <c r="B8" s="14" t="s">
        <v>22</v>
      </c>
      <c r="C8" s="14" t="s">
        <v>23</v>
      </c>
      <c r="D8" s="14" t="s">
        <v>24</v>
      </c>
      <c r="E8" s="14" t="s">
        <v>25</v>
      </c>
      <c r="F8" s="14" t="s">
        <v>26</v>
      </c>
      <c r="G8" s="14" t="s">
        <v>27</v>
      </c>
      <c r="H8" s="14" t="s">
        <v>28</v>
      </c>
      <c r="I8" s="14" t="s">
        <v>29</v>
      </c>
      <c r="J8" s="98" t="s">
        <v>30</v>
      </c>
      <c r="K8" s="85" t="s">
        <v>31</v>
      </c>
      <c r="L8" s="85" t="s">
        <v>32</v>
      </c>
      <c r="M8" s="63" t="s">
        <v>33</v>
      </c>
      <c r="N8" s="17" t="s">
        <v>34</v>
      </c>
    </row>
    <row r="9" spans="1:14" ht="40.15" customHeight="1">
      <c r="A9" s="18">
        <v>1</v>
      </c>
      <c r="B9" s="19" t="s">
        <v>467</v>
      </c>
      <c r="C9" s="55"/>
      <c r="D9" s="21" t="s">
        <v>36</v>
      </c>
      <c r="E9" s="53">
        <v>100</v>
      </c>
      <c r="F9" s="53"/>
      <c r="G9" s="53"/>
      <c r="H9" s="47">
        <f t="shared" ref="H9:H14" si="0">SUM(E9,F9,G9)</f>
        <v>100</v>
      </c>
      <c r="I9" s="66"/>
      <c r="J9" s="26"/>
      <c r="K9" s="49"/>
      <c r="L9" s="26"/>
      <c r="M9" s="74" t="s">
        <v>78</v>
      </c>
      <c r="N9" s="29"/>
    </row>
    <row r="10" spans="1:14" ht="24.2" customHeight="1">
      <c r="A10" s="18">
        <v>2</v>
      </c>
      <c r="B10" s="19" t="s">
        <v>468</v>
      </c>
      <c r="C10" s="55"/>
      <c r="D10" s="21" t="s">
        <v>67</v>
      </c>
      <c r="E10" s="53">
        <v>50</v>
      </c>
      <c r="F10" s="53"/>
      <c r="G10" s="53"/>
      <c r="H10" s="47">
        <f t="shared" si="0"/>
        <v>50</v>
      </c>
      <c r="I10" s="66"/>
      <c r="J10" s="26"/>
      <c r="K10" s="49"/>
      <c r="L10" s="26"/>
      <c r="M10" s="74" t="s">
        <v>469</v>
      </c>
      <c r="N10" s="29"/>
    </row>
    <row r="11" spans="1:14" ht="26.1" customHeight="1">
      <c r="A11" s="18">
        <v>3</v>
      </c>
      <c r="B11" s="19" t="s">
        <v>470</v>
      </c>
      <c r="C11" s="55"/>
      <c r="D11" s="21" t="s">
        <v>67</v>
      </c>
      <c r="E11" s="53">
        <v>40</v>
      </c>
      <c r="F11" s="53"/>
      <c r="G11" s="53"/>
      <c r="H11" s="47">
        <f t="shared" si="0"/>
        <v>40</v>
      </c>
      <c r="I11" s="66"/>
      <c r="J11" s="26"/>
      <c r="K11" s="49"/>
      <c r="L11" s="26"/>
      <c r="M11" s="74" t="s">
        <v>78</v>
      </c>
      <c r="N11" s="29"/>
    </row>
    <row r="12" spans="1:14" ht="29.85" customHeight="1">
      <c r="A12" s="18">
        <v>4</v>
      </c>
      <c r="B12" s="19" t="s">
        <v>471</v>
      </c>
      <c r="C12" s="55"/>
      <c r="D12" s="21" t="s">
        <v>36</v>
      </c>
      <c r="E12" s="53">
        <v>600</v>
      </c>
      <c r="F12" s="53"/>
      <c r="G12" s="53"/>
      <c r="H12" s="47">
        <f t="shared" si="0"/>
        <v>600</v>
      </c>
      <c r="I12" s="66"/>
      <c r="J12" s="26"/>
      <c r="K12" s="49"/>
      <c r="L12" s="26"/>
      <c r="M12" s="74" t="s">
        <v>78</v>
      </c>
      <c r="N12" s="29"/>
    </row>
    <row r="13" spans="1:14" ht="29.85" customHeight="1">
      <c r="A13" s="18">
        <v>5</v>
      </c>
      <c r="B13" s="19" t="s">
        <v>472</v>
      </c>
      <c r="C13" s="55"/>
      <c r="D13" s="21" t="s">
        <v>67</v>
      </c>
      <c r="E13" s="53">
        <v>700</v>
      </c>
      <c r="F13" s="53"/>
      <c r="G13" s="53"/>
      <c r="H13" s="47">
        <f t="shared" si="0"/>
        <v>700</v>
      </c>
      <c r="I13" s="66"/>
      <c r="J13" s="26"/>
      <c r="K13" s="49"/>
      <c r="L13" s="26"/>
      <c r="M13" s="74" t="s">
        <v>78</v>
      </c>
      <c r="N13" s="29"/>
    </row>
    <row r="14" spans="1:14" ht="26.1" customHeight="1">
      <c r="A14" s="18">
        <v>6</v>
      </c>
      <c r="B14" s="19" t="s">
        <v>473</v>
      </c>
      <c r="C14" s="55"/>
      <c r="D14" s="21" t="s">
        <v>67</v>
      </c>
      <c r="E14" s="53">
        <v>150</v>
      </c>
      <c r="F14" s="53"/>
      <c r="G14" s="53"/>
      <c r="H14" s="47">
        <f t="shared" si="0"/>
        <v>150</v>
      </c>
      <c r="I14" s="66"/>
      <c r="J14" s="26"/>
      <c r="K14" s="49"/>
      <c r="L14" s="26"/>
      <c r="M14" s="74" t="s">
        <v>78</v>
      </c>
      <c r="N14" s="29"/>
    </row>
    <row r="15" spans="1:14">
      <c r="A15" s="164" t="s">
        <v>61</v>
      </c>
      <c r="B15" s="164"/>
      <c r="C15" s="164"/>
      <c r="D15" s="164"/>
      <c r="E15" s="164"/>
      <c r="F15" s="164"/>
      <c r="G15" s="164"/>
      <c r="H15" s="164"/>
      <c r="I15" s="164"/>
      <c r="J15" s="59"/>
      <c r="K15" s="59"/>
      <c r="L15" s="59"/>
      <c r="M15" s="38"/>
      <c r="N15" s="38"/>
    </row>
    <row r="16" spans="1:14">
      <c r="A16" s="1"/>
      <c r="B16" s="1"/>
      <c r="C16" s="1"/>
      <c r="D16" s="1"/>
      <c r="E16" s="1"/>
      <c r="F16" s="1"/>
      <c r="G16" s="1"/>
      <c r="H16" s="1"/>
      <c r="I16" s="1"/>
      <c r="J16" s="1"/>
      <c r="K16" s="1"/>
      <c r="L16" s="1"/>
      <c r="M16" s="1"/>
      <c r="N16" s="1"/>
    </row>
    <row r="17" spans="1:15">
      <c r="A17" s="1" t="s">
        <v>217</v>
      </c>
      <c r="B17" s="1"/>
      <c r="C17" s="1"/>
      <c r="D17" s="1"/>
      <c r="E17" s="1"/>
      <c r="F17" s="1"/>
      <c r="G17" s="1"/>
      <c r="H17" s="1"/>
      <c r="I17" s="1"/>
      <c r="J17" s="1"/>
      <c r="K17" s="1"/>
      <c r="L17" s="1"/>
      <c r="M17" s="1"/>
      <c r="N17" s="1"/>
    </row>
    <row r="18" spans="1:15">
      <c r="B18" s="165" t="s">
        <v>231</v>
      </c>
      <c r="C18" s="165"/>
      <c r="D18" s="165"/>
      <c r="E18" s="165"/>
      <c r="F18" s="165"/>
      <c r="G18" s="165"/>
      <c r="H18" s="165"/>
      <c r="I18" s="165"/>
      <c r="J18" s="165"/>
      <c r="K18" s="165"/>
      <c r="L18" s="165"/>
      <c r="M18" s="165"/>
      <c r="N18" s="165"/>
      <c r="O18" s="165"/>
    </row>
  </sheetData>
  <mergeCells count="3">
    <mergeCell ref="A1:N1"/>
    <mergeCell ref="A15:I15"/>
    <mergeCell ref="B18:O18"/>
  </mergeCells>
  <pageMargins left="0" right="0" top="0.39370078740157483" bottom="0.39370078740157483"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5A17C-7AF4-47B8-9123-6774343A5CC7}">
  <dimension ref="A1:O50"/>
  <sheetViews>
    <sheetView topLeftCell="C44" zoomScale="208" zoomScaleNormal="208" workbookViewId="0">
      <selection activeCell="B50" sqref="B50:O50"/>
    </sheetView>
  </sheetViews>
  <sheetFormatPr defaultRowHeight="14.25"/>
  <cols>
    <col min="1" max="1" width="4.125" customWidth="1"/>
    <col min="2" max="2" width="84.625" customWidth="1"/>
    <col min="3" max="3" width="12.75" customWidth="1"/>
    <col min="4" max="8" width="10.75" customWidth="1"/>
    <col min="9" max="9" width="11.375" customWidth="1"/>
    <col min="10" max="12" width="10.75" customWidth="1"/>
    <col min="13" max="13" width="12" customWidth="1"/>
    <col min="14" max="1023" width="10.75" customWidth="1"/>
    <col min="1024" max="1024" width="8.75" customWidth="1"/>
  </cols>
  <sheetData>
    <row r="1" spans="1:14" ht="12.6" customHeight="1">
      <c r="A1" s="1"/>
      <c r="B1" s="1"/>
      <c r="C1" s="1"/>
      <c r="D1" s="1"/>
      <c r="E1" s="1"/>
      <c r="F1" s="1"/>
      <c r="G1" s="1"/>
      <c r="H1" s="1"/>
      <c r="I1" s="1"/>
      <c r="J1" s="1"/>
      <c r="K1" s="1"/>
      <c r="L1" s="1"/>
      <c r="M1" s="1"/>
      <c r="N1" s="1"/>
    </row>
    <row r="2" spans="1:14">
      <c r="A2" s="163" t="s">
        <v>0</v>
      </c>
      <c r="B2" s="163"/>
      <c r="C2" s="163"/>
      <c r="D2" s="163"/>
      <c r="E2" s="163"/>
      <c r="F2" s="163"/>
      <c r="G2" s="163"/>
      <c r="H2" s="163"/>
      <c r="I2" s="163"/>
      <c r="J2" s="163"/>
      <c r="K2" s="163"/>
      <c r="L2" s="163"/>
      <c r="M2" s="163"/>
      <c r="N2" s="163"/>
    </row>
    <row r="3" spans="1:14">
      <c r="A3" s="1"/>
      <c r="B3" s="3" t="s">
        <v>1</v>
      </c>
      <c r="C3" s="3"/>
      <c r="D3" s="4">
        <v>3</v>
      </c>
      <c r="E3" s="6"/>
      <c r="F3" s="6"/>
      <c r="G3" s="6"/>
      <c r="H3" s="6"/>
      <c r="I3" s="6"/>
      <c r="J3" s="6"/>
      <c r="K3" s="6"/>
      <c r="L3" s="6"/>
      <c r="M3" s="6"/>
      <c r="N3" s="6"/>
    </row>
    <row r="4" spans="1:14">
      <c r="A4" s="1"/>
      <c r="B4" s="3" t="s">
        <v>2</v>
      </c>
      <c r="C4" s="4"/>
      <c r="D4" s="4" t="s">
        <v>80</v>
      </c>
      <c r="E4" s="6"/>
      <c r="F4" s="6"/>
      <c r="G4" s="6"/>
      <c r="H4" s="6"/>
      <c r="I4" s="6"/>
      <c r="J4" s="6"/>
      <c r="K4" s="6"/>
      <c r="L4" s="6"/>
      <c r="M4" s="6"/>
      <c r="N4" s="6"/>
    </row>
    <row r="5" spans="1:14">
      <c r="A5" s="1"/>
      <c r="B5" s="3" t="s">
        <v>4</v>
      </c>
      <c r="C5" s="3"/>
      <c r="D5" s="40" t="s">
        <v>81</v>
      </c>
      <c r="E5" s="41"/>
      <c r="F5" s="41"/>
      <c r="G5" s="41"/>
      <c r="H5" s="41"/>
      <c r="I5" s="41"/>
      <c r="J5" s="41"/>
      <c r="K5" s="41"/>
      <c r="L5" s="41"/>
      <c r="M5" s="41"/>
      <c r="N5" s="41"/>
    </row>
    <row r="6" spans="1:14">
      <c r="A6" s="1"/>
      <c r="B6" s="3" t="s">
        <v>6</v>
      </c>
      <c r="C6" s="4"/>
      <c r="D6" s="42">
        <v>46022</v>
      </c>
      <c r="E6" s="6"/>
      <c r="F6" s="6"/>
      <c r="G6" s="6"/>
      <c r="H6" s="6"/>
      <c r="I6" s="6"/>
      <c r="J6" s="6"/>
      <c r="K6" s="6"/>
      <c r="L6" s="6"/>
      <c r="M6" s="6"/>
      <c r="N6" s="6"/>
    </row>
    <row r="7" spans="1:14">
      <c r="A7" s="1"/>
      <c r="B7" s="3"/>
      <c r="C7" s="4"/>
      <c r="D7" s="4"/>
      <c r="E7" s="6"/>
      <c r="F7" s="6"/>
      <c r="G7" s="6"/>
      <c r="H7" s="6"/>
      <c r="I7" s="6"/>
      <c r="J7" s="6"/>
      <c r="K7" s="6"/>
      <c r="L7" s="6"/>
      <c r="M7" s="6"/>
      <c r="N7" s="6"/>
    </row>
    <row r="8" spans="1:14" ht="74.650000000000006" customHeight="1">
      <c r="A8" s="61" t="s">
        <v>7</v>
      </c>
      <c r="B8" s="14" t="s">
        <v>8</v>
      </c>
      <c r="C8" s="14" t="s">
        <v>9</v>
      </c>
      <c r="D8" s="14" t="s">
        <v>10</v>
      </c>
      <c r="E8" s="14" t="s">
        <v>11</v>
      </c>
      <c r="F8" s="14" t="s">
        <v>12</v>
      </c>
      <c r="G8" s="14" t="s">
        <v>13</v>
      </c>
      <c r="H8" s="14" t="s">
        <v>14</v>
      </c>
      <c r="I8" s="14" t="s">
        <v>15</v>
      </c>
      <c r="J8" s="14" t="s">
        <v>16</v>
      </c>
      <c r="K8" s="14" t="s">
        <v>17</v>
      </c>
      <c r="L8" s="14" t="s">
        <v>18</v>
      </c>
      <c r="M8" s="14" t="s">
        <v>19</v>
      </c>
      <c r="N8" s="15" t="s">
        <v>20</v>
      </c>
    </row>
    <row r="9" spans="1:14">
      <c r="A9" s="62" t="s">
        <v>21</v>
      </c>
      <c r="B9" s="14" t="s">
        <v>22</v>
      </c>
      <c r="C9" s="14" t="s">
        <v>23</v>
      </c>
      <c r="D9" s="14" t="s">
        <v>24</v>
      </c>
      <c r="E9" s="14" t="s">
        <v>25</v>
      </c>
      <c r="F9" s="14" t="s">
        <v>26</v>
      </c>
      <c r="G9" s="14" t="s">
        <v>27</v>
      </c>
      <c r="H9" s="14" t="s">
        <v>28</v>
      </c>
      <c r="I9" s="14" t="s">
        <v>29</v>
      </c>
      <c r="J9" s="14" t="s">
        <v>30</v>
      </c>
      <c r="K9" s="14" t="s">
        <v>31</v>
      </c>
      <c r="L9" s="14" t="s">
        <v>32</v>
      </c>
      <c r="M9" s="63" t="s">
        <v>33</v>
      </c>
      <c r="N9" s="17" t="s">
        <v>34</v>
      </c>
    </row>
    <row r="10" spans="1:14" ht="32.1" customHeight="1">
      <c r="A10" s="18">
        <v>1</v>
      </c>
      <c r="B10" s="64" t="s">
        <v>82</v>
      </c>
      <c r="C10" s="65"/>
      <c r="D10" s="21" t="s">
        <v>67</v>
      </c>
      <c r="E10" s="22">
        <v>700</v>
      </c>
      <c r="F10" s="53">
        <v>150</v>
      </c>
      <c r="G10" s="53">
        <v>20</v>
      </c>
      <c r="H10" s="47">
        <f t="shared" ref="H10:H46" si="0">SUM(E10,F10,G10)</f>
        <v>870</v>
      </c>
      <c r="I10" s="66"/>
      <c r="J10" s="67"/>
      <c r="K10" s="49"/>
      <c r="L10" s="26"/>
      <c r="M10" s="25" t="s">
        <v>56</v>
      </c>
      <c r="N10" s="29"/>
    </row>
    <row r="11" spans="1:14" ht="21" customHeight="1">
      <c r="A11" s="18">
        <v>2</v>
      </c>
      <c r="B11" s="64" t="s">
        <v>83</v>
      </c>
      <c r="C11" s="65"/>
      <c r="D11" s="21" t="s">
        <v>67</v>
      </c>
      <c r="E11" s="22">
        <v>200</v>
      </c>
      <c r="F11" s="53"/>
      <c r="G11" s="53"/>
      <c r="H11" s="47">
        <f t="shared" si="0"/>
        <v>200</v>
      </c>
      <c r="I11" s="66"/>
      <c r="J11" s="67"/>
      <c r="K11" s="49"/>
      <c r="L11" s="26"/>
      <c r="M11" s="25" t="s">
        <v>56</v>
      </c>
      <c r="N11" s="29"/>
    </row>
    <row r="12" spans="1:14" ht="39.4" customHeight="1">
      <c r="A12" s="18">
        <v>3</v>
      </c>
      <c r="B12" s="64" t="s">
        <v>84</v>
      </c>
      <c r="C12" s="55"/>
      <c r="D12" s="21" t="s">
        <v>67</v>
      </c>
      <c r="E12" s="22">
        <v>200</v>
      </c>
      <c r="F12" s="53">
        <v>25</v>
      </c>
      <c r="G12" s="53"/>
      <c r="H12" s="47">
        <f t="shared" si="0"/>
        <v>225</v>
      </c>
      <c r="I12" s="66"/>
      <c r="J12" s="67"/>
      <c r="K12" s="49"/>
      <c r="L12" s="26"/>
      <c r="M12" s="25" t="s">
        <v>56</v>
      </c>
      <c r="N12" s="29"/>
    </row>
    <row r="13" spans="1:14" ht="35.25" customHeight="1">
      <c r="A13" s="18">
        <v>4</v>
      </c>
      <c r="B13" s="64" t="s">
        <v>85</v>
      </c>
      <c r="C13" s="55"/>
      <c r="D13" s="21" t="s">
        <v>67</v>
      </c>
      <c r="E13" s="22">
        <v>50</v>
      </c>
      <c r="F13" s="53"/>
      <c r="G13" s="53"/>
      <c r="H13" s="47">
        <f t="shared" si="0"/>
        <v>50</v>
      </c>
      <c r="I13" s="66"/>
      <c r="J13" s="67"/>
      <c r="K13" s="49"/>
      <c r="L13" s="26"/>
      <c r="M13" s="25" t="s">
        <v>56</v>
      </c>
      <c r="N13" s="29"/>
    </row>
    <row r="14" spans="1:14" ht="22.7" customHeight="1">
      <c r="A14" s="18">
        <v>5</v>
      </c>
      <c r="B14" s="64" t="s">
        <v>86</v>
      </c>
      <c r="C14" s="55"/>
      <c r="D14" s="21" t="s">
        <v>67</v>
      </c>
      <c r="E14" s="22">
        <v>29</v>
      </c>
      <c r="F14" s="53"/>
      <c r="G14" s="53">
        <v>10</v>
      </c>
      <c r="H14" s="47">
        <f t="shared" si="0"/>
        <v>39</v>
      </c>
      <c r="I14" s="66"/>
      <c r="J14" s="67"/>
      <c r="K14" s="49"/>
      <c r="L14" s="26"/>
      <c r="M14" s="25" t="s">
        <v>56</v>
      </c>
      <c r="N14" s="29"/>
    </row>
    <row r="15" spans="1:14" ht="19.7" customHeight="1">
      <c r="A15" s="18">
        <v>6</v>
      </c>
      <c r="B15" s="64" t="s">
        <v>87</v>
      </c>
      <c r="C15" s="55"/>
      <c r="D15" s="21" t="s">
        <v>67</v>
      </c>
      <c r="E15" s="22">
        <v>42.5</v>
      </c>
      <c r="F15" s="53"/>
      <c r="G15" s="53">
        <v>30</v>
      </c>
      <c r="H15" s="47">
        <f t="shared" si="0"/>
        <v>72.5</v>
      </c>
      <c r="I15" s="66"/>
      <c r="J15" s="67"/>
      <c r="K15" s="49"/>
      <c r="L15" s="26"/>
      <c r="M15" s="25" t="s">
        <v>56</v>
      </c>
      <c r="N15" s="29"/>
    </row>
    <row r="16" spans="1:14" ht="22.7" customHeight="1">
      <c r="A16" s="18">
        <v>7</v>
      </c>
      <c r="B16" s="64" t="s">
        <v>88</v>
      </c>
      <c r="C16" s="68"/>
      <c r="D16" s="21" t="s">
        <v>67</v>
      </c>
      <c r="E16" s="22">
        <v>41</v>
      </c>
      <c r="F16" s="53"/>
      <c r="G16" s="53"/>
      <c r="H16" s="47">
        <f t="shared" si="0"/>
        <v>41</v>
      </c>
      <c r="I16" s="66"/>
      <c r="J16" s="67"/>
      <c r="K16" s="49"/>
      <c r="L16" s="26"/>
      <c r="M16" s="25" t="s">
        <v>56</v>
      </c>
      <c r="N16" s="29"/>
    </row>
    <row r="17" spans="1:14" ht="20.65" customHeight="1">
      <c r="A17" s="18">
        <v>8</v>
      </c>
      <c r="B17" s="64" t="s">
        <v>89</v>
      </c>
      <c r="C17" s="55"/>
      <c r="D17" s="21" t="s">
        <v>67</v>
      </c>
      <c r="E17" s="22">
        <v>42</v>
      </c>
      <c r="F17" s="53">
        <v>24</v>
      </c>
      <c r="G17" s="53">
        <v>40</v>
      </c>
      <c r="H17" s="47">
        <f t="shared" si="0"/>
        <v>106</v>
      </c>
      <c r="I17" s="66"/>
      <c r="J17" s="67"/>
      <c r="K17" s="49"/>
      <c r="L17" s="26"/>
      <c r="M17" s="25" t="s">
        <v>56</v>
      </c>
      <c r="N17" s="29"/>
    </row>
    <row r="18" spans="1:14" ht="36.200000000000003" customHeight="1">
      <c r="A18" s="18">
        <v>9</v>
      </c>
      <c r="B18" s="64" t="s">
        <v>90</v>
      </c>
      <c r="C18" s="55"/>
      <c r="D18" s="21" t="s">
        <v>67</v>
      </c>
      <c r="E18" s="22">
        <v>680</v>
      </c>
      <c r="F18" s="53">
        <v>220</v>
      </c>
      <c r="G18" s="53">
        <v>20</v>
      </c>
      <c r="H18" s="47">
        <f t="shared" si="0"/>
        <v>920</v>
      </c>
      <c r="I18" s="66"/>
      <c r="J18" s="67"/>
      <c r="K18" s="49"/>
      <c r="L18" s="26"/>
      <c r="M18" s="25" t="s">
        <v>56</v>
      </c>
      <c r="N18" s="29"/>
    </row>
    <row r="19" spans="1:14" ht="23.85" customHeight="1">
      <c r="A19" s="18">
        <v>10</v>
      </c>
      <c r="B19" s="64" t="s">
        <v>91</v>
      </c>
      <c r="C19" s="55"/>
      <c r="D19" s="21" t="s">
        <v>67</v>
      </c>
      <c r="E19" s="22">
        <v>236</v>
      </c>
      <c r="F19" s="53"/>
      <c r="G19" s="53"/>
      <c r="H19" s="47">
        <f t="shared" si="0"/>
        <v>236</v>
      </c>
      <c r="I19" s="66"/>
      <c r="J19" s="67"/>
      <c r="K19" s="49"/>
      <c r="L19" s="26"/>
      <c r="M19" s="25" t="s">
        <v>56</v>
      </c>
      <c r="N19" s="29"/>
    </row>
    <row r="20" spans="1:14" ht="19.7" customHeight="1">
      <c r="A20" s="18">
        <v>11</v>
      </c>
      <c r="B20" s="64" t="s">
        <v>92</v>
      </c>
      <c r="C20" s="55"/>
      <c r="D20" s="21" t="s">
        <v>67</v>
      </c>
      <c r="E20" s="22">
        <v>1305</v>
      </c>
      <c r="F20" s="53">
        <v>220</v>
      </c>
      <c r="G20" s="53">
        <v>250</v>
      </c>
      <c r="H20" s="47">
        <f t="shared" si="0"/>
        <v>1775</v>
      </c>
      <c r="I20" s="66"/>
      <c r="J20" s="67"/>
      <c r="K20" s="49"/>
      <c r="L20" s="26"/>
      <c r="M20" s="25" t="s">
        <v>56</v>
      </c>
      <c r="N20" s="29"/>
    </row>
    <row r="21" spans="1:14" ht="19.7" customHeight="1">
      <c r="A21" s="18">
        <v>12</v>
      </c>
      <c r="B21" s="64" t="s">
        <v>93</v>
      </c>
      <c r="C21" s="55"/>
      <c r="D21" s="21" t="s">
        <v>67</v>
      </c>
      <c r="E21" s="22">
        <v>174</v>
      </c>
      <c r="F21" s="53"/>
      <c r="G21" s="53"/>
      <c r="H21" s="47">
        <f t="shared" si="0"/>
        <v>174</v>
      </c>
      <c r="I21" s="66"/>
      <c r="J21" s="67"/>
      <c r="K21" s="49"/>
      <c r="L21" s="26"/>
      <c r="M21" s="25" t="s">
        <v>56</v>
      </c>
      <c r="N21" s="29"/>
    </row>
    <row r="22" spans="1:14" ht="18.600000000000001" customHeight="1">
      <c r="A22" s="18">
        <v>13</v>
      </c>
      <c r="B22" s="64" t="s">
        <v>94</v>
      </c>
      <c r="C22" s="55"/>
      <c r="D22" s="21" t="s">
        <v>67</v>
      </c>
      <c r="E22" s="22">
        <v>42</v>
      </c>
      <c r="F22" s="53">
        <v>5</v>
      </c>
      <c r="G22" s="53">
        <v>10</v>
      </c>
      <c r="H22" s="47">
        <f t="shared" si="0"/>
        <v>57</v>
      </c>
      <c r="I22" s="66"/>
      <c r="J22" s="67"/>
      <c r="K22" s="49"/>
      <c r="L22" s="26"/>
      <c r="M22" s="25" t="s">
        <v>56</v>
      </c>
      <c r="N22" s="29"/>
    </row>
    <row r="23" spans="1:14" ht="18.600000000000001" customHeight="1">
      <c r="A23" s="18">
        <v>14</v>
      </c>
      <c r="B23" s="64" t="s">
        <v>95</v>
      </c>
      <c r="C23" s="55"/>
      <c r="D23" s="21" t="s">
        <v>67</v>
      </c>
      <c r="E23" s="69">
        <v>82.5</v>
      </c>
      <c r="F23" s="53">
        <v>30</v>
      </c>
      <c r="G23" s="53">
        <v>5</v>
      </c>
      <c r="H23" s="24">
        <f t="shared" si="0"/>
        <v>117.5</v>
      </c>
      <c r="I23" s="66"/>
      <c r="J23" s="67"/>
      <c r="K23" s="49"/>
      <c r="L23" s="26"/>
      <c r="M23" s="25" t="s">
        <v>56</v>
      </c>
      <c r="N23" s="29"/>
    </row>
    <row r="24" spans="1:14" ht="18.600000000000001" customHeight="1">
      <c r="A24" s="18">
        <v>15</v>
      </c>
      <c r="B24" s="64" t="s">
        <v>96</v>
      </c>
      <c r="C24" s="55"/>
      <c r="D24" s="21" t="s">
        <v>67</v>
      </c>
      <c r="E24" s="70">
        <v>154</v>
      </c>
      <c r="F24" s="53">
        <v>80</v>
      </c>
      <c r="G24" s="53">
        <v>100</v>
      </c>
      <c r="H24" s="24">
        <f t="shared" si="0"/>
        <v>334</v>
      </c>
      <c r="I24" s="66"/>
      <c r="J24" s="67"/>
      <c r="K24" s="49"/>
      <c r="L24" s="26"/>
      <c r="M24" s="25" t="s">
        <v>56</v>
      </c>
      <c r="N24" s="29"/>
    </row>
    <row r="25" spans="1:14" ht="20.65" customHeight="1">
      <c r="A25" s="18">
        <v>16</v>
      </c>
      <c r="B25" s="64" t="s">
        <v>97</v>
      </c>
      <c r="C25" s="55"/>
      <c r="D25" s="21" t="s">
        <v>67</v>
      </c>
      <c r="E25" s="70">
        <v>46</v>
      </c>
      <c r="F25" s="53">
        <v>46</v>
      </c>
      <c r="G25" s="53"/>
      <c r="H25" s="24">
        <f t="shared" si="0"/>
        <v>92</v>
      </c>
      <c r="I25" s="66"/>
      <c r="J25" s="67"/>
      <c r="K25" s="49"/>
      <c r="L25" s="26"/>
      <c r="M25" s="25" t="s">
        <v>56</v>
      </c>
      <c r="N25" s="29"/>
    </row>
    <row r="26" spans="1:14" ht="22.7" customHeight="1">
      <c r="A26" s="18">
        <v>17</v>
      </c>
      <c r="B26" s="71" t="s">
        <v>98</v>
      </c>
      <c r="C26" s="65"/>
      <c r="D26" s="21" t="s">
        <v>67</v>
      </c>
      <c r="E26" s="22">
        <v>5762</v>
      </c>
      <c r="F26" s="53">
        <v>60</v>
      </c>
      <c r="G26" s="53"/>
      <c r="H26" s="47">
        <f t="shared" si="0"/>
        <v>5822</v>
      </c>
      <c r="I26" s="66"/>
      <c r="J26" s="67"/>
      <c r="K26" s="49"/>
      <c r="L26" s="26"/>
      <c r="M26" s="25" t="s">
        <v>56</v>
      </c>
      <c r="N26" s="29"/>
    </row>
    <row r="27" spans="1:14" ht="22.7" customHeight="1">
      <c r="A27" s="18">
        <v>18</v>
      </c>
      <c r="B27" s="71" t="s">
        <v>99</v>
      </c>
      <c r="C27" s="65"/>
      <c r="D27" s="21" t="s">
        <v>67</v>
      </c>
      <c r="E27" s="22">
        <v>340</v>
      </c>
      <c r="F27" s="53">
        <v>60</v>
      </c>
      <c r="G27" s="53"/>
      <c r="H27" s="47">
        <f t="shared" si="0"/>
        <v>400</v>
      </c>
      <c r="I27" s="66"/>
      <c r="J27" s="67"/>
      <c r="K27" s="49"/>
      <c r="L27" s="26"/>
      <c r="M27" s="25" t="s">
        <v>56</v>
      </c>
      <c r="N27" s="29"/>
    </row>
    <row r="28" spans="1:14" ht="18.600000000000001" customHeight="1">
      <c r="A28" s="18">
        <v>19</v>
      </c>
      <c r="B28" s="64" t="s">
        <v>100</v>
      </c>
      <c r="C28" s="55"/>
      <c r="D28" s="21" t="s">
        <v>67</v>
      </c>
      <c r="E28" s="69">
        <v>17.2</v>
      </c>
      <c r="F28" s="53">
        <v>36</v>
      </c>
      <c r="G28" s="53"/>
      <c r="H28" s="24">
        <f t="shared" si="0"/>
        <v>53.2</v>
      </c>
      <c r="I28" s="66"/>
      <c r="J28" s="67"/>
      <c r="K28" s="49"/>
      <c r="L28" s="26"/>
      <c r="M28" s="25" t="s">
        <v>56</v>
      </c>
      <c r="N28" s="29"/>
    </row>
    <row r="29" spans="1:14" ht="27.95" customHeight="1">
      <c r="A29" s="18">
        <v>20</v>
      </c>
      <c r="B29" s="72" t="s">
        <v>101</v>
      </c>
      <c r="C29" s="73"/>
      <c r="D29" s="21" t="s">
        <v>67</v>
      </c>
      <c r="E29" s="22">
        <v>115</v>
      </c>
      <c r="F29" s="53"/>
      <c r="G29" s="53"/>
      <c r="H29" s="47">
        <f t="shared" si="0"/>
        <v>115</v>
      </c>
      <c r="I29" s="66"/>
      <c r="J29" s="67"/>
      <c r="K29" s="49"/>
      <c r="L29" s="26"/>
      <c r="M29" s="74" t="s">
        <v>56</v>
      </c>
      <c r="N29" s="75"/>
    </row>
    <row r="30" spans="1:14" ht="17.649999999999999" customHeight="1">
      <c r="A30" s="18">
        <v>21</v>
      </c>
      <c r="B30" s="64" t="s">
        <v>102</v>
      </c>
      <c r="C30" s="55"/>
      <c r="D30" s="21" t="s">
        <v>67</v>
      </c>
      <c r="E30" s="22">
        <v>400</v>
      </c>
      <c r="F30" s="53">
        <v>10</v>
      </c>
      <c r="G30" s="53"/>
      <c r="H30" s="47">
        <f t="shared" si="0"/>
        <v>410</v>
      </c>
      <c r="I30" s="66"/>
      <c r="J30" s="67"/>
      <c r="K30" s="49"/>
      <c r="L30" s="26"/>
      <c r="M30" s="56" t="s">
        <v>56</v>
      </c>
      <c r="N30" s="57"/>
    </row>
    <row r="31" spans="1:14" ht="21.75" customHeight="1">
      <c r="A31" s="18">
        <v>22</v>
      </c>
      <c r="B31" s="76" t="s">
        <v>103</v>
      </c>
      <c r="C31" s="55"/>
      <c r="D31" s="21" t="s">
        <v>67</v>
      </c>
      <c r="E31" s="22">
        <v>420</v>
      </c>
      <c r="F31" s="53">
        <v>10</v>
      </c>
      <c r="G31" s="53"/>
      <c r="H31" s="47">
        <f t="shared" si="0"/>
        <v>430</v>
      </c>
      <c r="I31" s="66"/>
      <c r="J31" s="67"/>
      <c r="K31" s="49"/>
      <c r="L31" s="26"/>
      <c r="M31" s="25" t="s">
        <v>56</v>
      </c>
      <c r="N31" s="29"/>
    </row>
    <row r="32" spans="1:14" ht="22.7" customHeight="1">
      <c r="A32" s="18">
        <v>23</v>
      </c>
      <c r="B32" s="77" t="s">
        <v>104</v>
      </c>
      <c r="C32" s="55"/>
      <c r="D32" s="21" t="s">
        <v>67</v>
      </c>
      <c r="E32" s="69">
        <v>4.4000000000000004</v>
      </c>
      <c r="F32" s="53"/>
      <c r="G32" s="53"/>
      <c r="H32" s="78">
        <f t="shared" si="0"/>
        <v>4.4000000000000004</v>
      </c>
      <c r="I32" s="66"/>
      <c r="J32" s="67"/>
      <c r="K32" s="49"/>
      <c r="L32" s="26"/>
      <c r="M32" s="25" t="s">
        <v>56</v>
      </c>
      <c r="N32" s="29"/>
    </row>
    <row r="33" spans="1:14" ht="22.7" customHeight="1">
      <c r="A33" s="18">
        <v>24</v>
      </c>
      <c r="B33" s="77" t="s">
        <v>105</v>
      </c>
      <c r="C33" s="55"/>
      <c r="D33" s="21" t="s">
        <v>67</v>
      </c>
      <c r="E33" s="22">
        <v>160</v>
      </c>
      <c r="F33" s="53"/>
      <c r="G33" s="53"/>
      <c r="H33" s="47">
        <f t="shared" si="0"/>
        <v>160</v>
      </c>
      <c r="I33" s="66"/>
      <c r="J33" s="67"/>
      <c r="K33" s="49"/>
      <c r="L33" s="26"/>
      <c r="M33" s="25" t="s">
        <v>56</v>
      </c>
      <c r="N33" s="29"/>
    </row>
    <row r="34" spans="1:14" ht="21.75" customHeight="1">
      <c r="A34" s="18">
        <v>25</v>
      </c>
      <c r="B34" s="76" t="s">
        <v>106</v>
      </c>
      <c r="C34" s="55"/>
      <c r="D34" s="21" t="s">
        <v>67</v>
      </c>
      <c r="E34" s="22">
        <v>28</v>
      </c>
      <c r="F34" s="53"/>
      <c r="G34" s="53">
        <v>5</v>
      </c>
      <c r="H34" s="47">
        <f t="shared" si="0"/>
        <v>33</v>
      </c>
      <c r="I34" s="66"/>
      <c r="J34" s="67"/>
      <c r="K34" s="49"/>
      <c r="L34" s="26"/>
      <c r="M34" s="25" t="s">
        <v>56</v>
      </c>
      <c r="N34" s="29"/>
    </row>
    <row r="35" spans="1:14" ht="19.7" customHeight="1">
      <c r="A35" s="18">
        <v>26</v>
      </c>
      <c r="B35" s="76" t="s">
        <v>107</v>
      </c>
      <c r="C35" s="55"/>
      <c r="D35" s="21" t="s">
        <v>67</v>
      </c>
      <c r="E35" s="70">
        <v>46.75</v>
      </c>
      <c r="F35" s="53">
        <v>24</v>
      </c>
      <c r="G35" s="53">
        <v>10</v>
      </c>
      <c r="H35" s="79">
        <f t="shared" si="0"/>
        <v>80.75</v>
      </c>
      <c r="I35" s="66"/>
      <c r="J35" s="67"/>
      <c r="K35" s="49"/>
      <c r="L35" s="26"/>
      <c r="M35" s="25" t="s">
        <v>56</v>
      </c>
      <c r="N35" s="29"/>
    </row>
    <row r="36" spans="1:14" ht="22.7" customHeight="1">
      <c r="A36" s="18">
        <v>27</v>
      </c>
      <c r="B36" s="76" t="s">
        <v>108</v>
      </c>
      <c r="C36" s="55"/>
      <c r="D36" s="21" t="s">
        <v>67</v>
      </c>
      <c r="E36" s="70">
        <v>150</v>
      </c>
      <c r="F36" s="80"/>
      <c r="G36" s="53"/>
      <c r="H36" s="47">
        <f t="shared" si="0"/>
        <v>150</v>
      </c>
      <c r="I36" s="66"/>
      <c r="J36" s="67"/>
      <c r="K36" s="49"/>
      <c r="L36" s="26"/>
      <c r="M36" s="25" t="s">
        <v>56</v>
      </c>
      <c r="N36" s="29"/>
    </row>
    <row r="37" spans="1:14" ht="20.65" customHeight="1">
      <c r="A37" s="18">
        <v>28</v>
      </c>
      <c r="B37" s="76" t="s">
        <v>109</v>
      </c>
      <c r="C37" s="55"/>
      <c r="D37" s="21" t="s">
        <v>67</v>
      </c>
      <c r="E37" s="70">
        <v>150</v>
      </c>
      <c r="F37" s="53"/>
      <c r="G37" s="53"/>
      <c r="H37" s="47">
        <f t="shared" si="0"/>
        <v>150</v>
      </c>
      <c r="I37" s="66"/>
      <c r="J37" s="67"/>
      <c r="K37" s="49"/>
      <c r="L37" s="26"/>
      <c r="M37" s="25" t="s">
        <v>56</v>
      </c>
      <c r="N37" s="29"/>
    </row>
    <row r="38" spans="1:14" ht="20.65" customHeight="1">
      <c r="A38" s="18">
        <v>29</v>
      </c>
      <c r="B38" s="76" t="s">
        <v>110</v>
      </c>
      <c r="C38" s="55"/>
      <c r="D38" s="21" t="s">
        <v>67</v>
      </c>
      <c r="E38" s="81">
        <v>19.8</v>
      </c>
      <c r="F38" s="53"/>
      <c r="G38" s="53"/>
      <c r="H38" s="78">
        <f t="shared" si="0"/>
        <v>19.8</v>
      </c>
      <c r="I38" s="66"/>
      <c r="J38" s="67"/>
      <c r="K38" s="49"/>
      <c r="L38" s="26"/>
      <c r="M38" s="25" t="s">
        <v>56</v>
      </c>
      <c r="N38" s="29"/>
    </row>
    <row r="39" spans="1:14" ht="20.65" customHeight="1">
      <c r="A39" s="18">
        <v>30</v>
      </c>
      <c r="B39" s="76" t="s">
        <v>111</v>
      </c>
      <c r="C39" s="55"/>
      <c r="D39" s="21" t="s">
        <v>67</v>
      </c>
      <c r="E39" s="81">
        <v>12.3</v>
      </c>
      <c r="F39" s="53"/>
      <c r="G39" s="53"/>
      <c r="H39" s="78">
        <f t="shared" si="0"/>
        <v>12.3</v>
      </c>
      <c r="I39" s="66"/>
      <c r="J39" s="67"/>
      <c r="K39" s="49"/>
      <c r="L39" s="26"/>
      <c r="M39" s="25" t="s">
        <v>56</v>
      </c>
      <c r="N39" s="29"/>
    </row>
    <row r="40" spans="1:14" ht="20.65" customHeight="1">
      <c r="A40" s="18">
        <v>31</v>
      </c>
      <c r="B40" s="76" t="s">
        <v>112</v>
      </c>
      <c r="C40" s="55"/>
      <c r="D40" s="21" t="s">
        <v>113</v>
      </c>
      <c r="E40" s="70">
        <v>200</v>
      </c>
      <c r="F40" s="53"/>
      <c r="G40" s="53"/>
      <c r="H40" s="78">
        <f t="shared" si="0"/>
        <v>200</v>
      </c>
      <c r="I40" s="66"/>
      <c r="J40" s="67"/>
      <c r="K40" s="49"/>
      <c r="L40" s="26"/>
      <c r="M40" s="25" t="s">
        <v>56</v>
      </c>
      <c r="N40" s="29"/>
    </row>
    <row r="41" spans="1:14" ht="20.65" customHeight="1">
      <c r="A41" s="18">
        <v>32</v>
      </c>
      <c r="B41" s="76" t="s">
        <v>114</v>
      </c>
      <c r="C41" s="55"/>
      <c r="D41" s="21" t="s">
        <v>113</v>
      </c>
      <c r="E41" s="70">
        <v>20</v>
      </c>
      <c r="F41" s="53">
        <v>5</v>
      </c>
      <c r="G41" s="53"/>
      <c r="H41" s="78">
        <v>25</v>
      </c>
      <c r="I41" s="66"/>
      <c r="J41" s="67"/>
      <c r="K41" s="49"/>
      <c r="L41" s="26"/>
      <c r="M41" s="25" t="s">
        <v>56</v>
      </c>
      <c r="N41" s="29"/>
    </row>
    <row r="42" spans="1:14" ht="20.65" customHeight="1">
      <c r="A42" s="18">
        <v>33</v>
      </c>
      <c r="B42" s="76" t="s">
        <v>115</v>
      </c>
      <c r="C42" s="55"/>
      <c r="D42" s="21" t="s">
        <v>67</v>
      </c>
      <c r="E42" s="70">
        <v>5</v>
      </c>
      <c r="F42" s="53"/>
      <c r="G42" s="53">
        <v>2</v>
      </c>
      <c r="H42" s="78">
        <f t="shared" si="0"/>
        <v>7</v>
      </c>
      <c r="I42" s="66"/>
      <c r="J42" s="67"/>
      <c r="K42" s="49"/>
      <c r="L42" s="26"/>
      <c r="M42" s="25" t="s">
        <v>56</v>
      </c>
      <c r="N42" s="29"/>
    </row>
    <row r="43" spans="1:14" ht="20.65" customHeight="1">
      <c r="A43" s="18">
        <v>34</v>
      </c>
      <c r="B43" s="76" t="s">
        <v>116</v>
      </c>
      <c r="C43" s="55"/>
      <c r="D43" s="21" t="s">
        <v>67</v>
      </c>
      <c r="E43" s="81">
        <v>52.5</v>
      </c>
      <c r="F43" s="53"/>
      <c r="G43" s="53"/>
      <c r="H43" s="78">
        <f t="shared" si="0"/>
        <v>52.5</v>
      </c>
      <c r="I43" s="66"/>
      <c r="J43" s="67"/>
      <c r="K43" s="49"/>
      <c r="L43" s="26"/>
      <c r="M43" s="25" t="s">
        <v>56</v>
      </c>
      <c r="N43" s="29"/>
    </row>
    <row r="44" spans="1:14" ht="20.65" customHeight="1">
      <c r="A44" s="18">
        <v>35</v>
      </c>
      <c r="B44" s="76" t="s">
        <v>117</v>
      </c>
      <c r="C44" s="55"/>
      <c r="D44" s="21" t="s">
        <v>67</v>
      </c>
      <c r="E44" s="81">
        <v>52.5</v>
      </c>
      <c r="F44" s="53"/>
      <c r="G44" s="53"/>
      <c r="H44" s="78">
        <f t="shared" si="0"/>
        <v>52.5</v>
      </c>
      <c r="I44" s="66"/>
      <c r="J44" s="67"/>
      <c r="K44" s="49"/>
      <c r="L44" s="26"/>
      <c r="M44" s="25" t="s">
        <v>56</v>
      </c>
      <c r="N44" s="29"/>
    </row>
    <row r="45" spans="1:14" ht="20.65" customHeight="1">
      <c r="A45" s="18">
        <v>36</v>
      </c>
      <c r="B45" s="76" t="s">
        <v>118</v>
      </c>
      <c r="C45" s="55"/>
      <c r="D45" s="21" t="s">
        <v>67</v>
      </c>
      <c r="E45" s="70">
        <v>306</v>
      </c>
      <c r="F45" s="53"/>
      <c r="G45" s="53"/>
      <c r="H45" s="78">
        <f t="shared" si="0"/>
        <v>306</v>
      </c>
      <c r="I45" s="66"/>
      <c r="J45" s="67"/>
      <c r="K45" s="49"/>
      <c r="L45" s="26"/>
      <c r="M45" s="25" t="s">
        <v>56</v>
      </c>
      <c r="N45" s="29"/>
    </row>
    <row r="46" spans="1:14" ht="20.65" customHeight="1">
      <c r="A46" s="18">
        <v>37</v>
      </c>
      <c r="B46" s="76" t="s">
        <v>119</v>
      </c>
      <c r="C46" s="55"/>
      <c r="D46" s="21" t="s">
        <v>67</v>
      </c>
      <c r="E46" s="70">
        <v>24</v>
      </c>
      <c r="F46" s="53"/>
      <c r="G46" s="53"/>
      <c r="H46" s="78">
        <f t="shared" si="0"/>
        <v>24</v>
      </c>
      <c r="I46" s="66"/>
      <c r="J46" s="67"/>
      <c r="K46" s="49"/>
      <c r="L46" s="26"/>
      <c r="M46" s="25" t="s">
        <v>56</v>
      </c>
      <c r="N46" s="29"/>
    </row>
    <row r="47" spans="1:14">
      <c r="A47" s="164" t="s">
        <v>61</v>
      </c>
      <c r="B47" s="164"/>
      <c r="C47" s="164"/>
      <c r="D47" s="164"/>
      <c r="E47" s="164"/>
      <c r="F47" s="164"/>
      <c r="G47" s="164"/>
      <c r="H47" s="164"/>
      <c r="I47" s="164"/>
      <c r="J47" s="59"/>
      <c r="K47" s="59"/>
      <c r="L47" s="59"/>
      <c r="M47" s="38"/>
      <c r="N47" s="38"/>
    </row>
    <row r="49" spans="1:15">
      <c r="A49" t="s">
        <v>62</v>
      </c>
    </row>
    <row r="50" spans="1:15" ht="127.15" customHeight="1">
      <c r="B50" s="165" t="s">
        <v>120</v>
      </c>
      <c r="C50" s="165"/>
      <c r="D50" s="165"/>
      <c r="E50" s="165"/>
      <c r="F50" s="165"/>
      <c r="G50" s="165"/>
      <c r="H50" s="165"/>
      <c r="I50" s="165"/>
      <c r="J50" s="165"/>
      <c r="K50" s="165"/>
      <c r="L50" s="165"/>
      <c r="M50" s="165"/>
      <c r="N50" s="165"/>
      <c r="O50" s="165"/>
    </row>
  </sheetData>
  <mergeCells count="3">
    <mergeCell ref="A2:N2"/>
    <mergeCell ref="A47:I47"/>
    <mergeCell ref="B50:O50"/>
  </mergeCells>
  <pageMargins left="0" right="0" top="0.39370078740157477" bottom="0.39370078740157477" header="0" footer="0"/>
  <pageSetup paperSize="0" scale="42"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DDF10-7709-42D2-A880-7E84BC393781}">
  <dimension ref="A1:O50"/>
  <sheetViews>
    <sheetView topLeftCell="A35" workbookViewId="0">
      <selection activeCell="J47" sqref="J47"/>
    </sheetView>
  </sheetViews>
  <sheetFormatPr defaultRowHeight="14.25"/>
  <cols>
    <col min="1" max="1" width="4" customWidth="1"/>
    <col min="2" max="2" width="62.125" customWidth="1"/>
    <col min="3" max="3" width="12.625" customWidth="1"/>
    <col min="4" max="4" width="13.625" customWidth="1"/>
    <col min="5" max="8" width="10.75" customWidth="1"/>
    <col min="9" max="9" width="11.375" customWidth="1"/>
    <col min="10" max="15" width="10.75" customWidth="1"/>
    <col min="16" max="1024" width="8.75" customWidth="1"/>
  </cols>
  <sheetData>
    <row r="1" spans="1:14">
      <c r="A1" s="2"/>
      <c r="B1" s="1"/>
      <c r="C1" s="1"/>
      <c r="D1" s="1"/>
      <c r="E1" s="1"/>
      <c r="F1" s="1"/>
      <c r="G1" s="1"/>
      <c r="H1" s="1"/>
      <c r="I1" s="1"/>
      <c r="J1" s="1"/>
      <c r="K1" s="1"/>
      <c r="L1" s="1"/>
      <c r="M1" s="1"/>
      <c r="N1" s="1"/>
    </row>
    <row r="2" spans="1:14" ht="11.85" customHeight="1">
      <c r="A2" s="163" t="s">
        <v>0</v>
      </c>
      <c r="B2" s="163"/>
      <c r="C2" s="163"/>
      <c r="D2" s="163"/>
      <c r="E2" s="163"/>
      <c r="F2" s="163"/>
      <c r="G2" s="163"/>
      <c r="H2" s="163"/>
      <c r="I2" s="163"/>
      <c r="J2" s="163"/>
      <c r="K2" s="163"/>
      <c r="L2" s="163"/>
      <c r="M2" s="163"/>
      <c r="N2" s="163"/>
    </row>
    <row r="3" spans="1:14" ht="15">
      <c r="A3" s="1"/>
      <c r="B3" s="82" t="s">
        <v>121</v>
      </c>
      <c r="C3" s="3"/>
      <c r="D3" s="4">
        <v>4</v>
      </c>
      <c r="E3" s="6"/>
      <c r="F3" s="6"/>
      <c r="G3" s="6"/>
      <c r="H3" s="6"/>
      <c r="I3" s="83"/>
      <c r="J3" s="83"/>
      <c r="K3" s="83"/>
      <c r="L3" s="83"/>
      <c r="M3" s="83"/>
      <c r="N3" s="83"/>
    </row>
    <row r="4" spans="1:14" ht="15">
      <c r="A4" s="1"/>
      <c r="B4" s="3" t="s">
        <v>2</v>
      </c>
      <c r="C4" s="4"/>
      <c r="D4" s="4" t="s">
        <v>122</v>
      </c>
      <c r="E4" s="6"/>
      <c r="F4" s="6"/>
      <c r="G4" s="6"/>
      <c r="H4" s="6"/>
      <c r="I4" s="83"/>
      <c r="J4" s="83"/>
      <c r="K4" s="83"/>
      <c r="L4" s="83"/>
      <c r="M4" s="83"/>
      <c r="N4" s="83"/>
    </row>
    <row r="5" spans="1:14" ht="15">
      <c r="A5" s="1"/>
      <c r="B5" s="3" t="s">
        <v>4</v>
      </c>
      <c r="C5" s="3"/>
      <c r="D5" s="40" t="s">
        <v>123</v>
      </c>
      <c r="E5" s="41"/>
      <c r="F5" s="41"/>
      <c r="G5" s="41"/>
      <c r="H5" s="41"/>
      <c r="I5" s="84"/>
      <c r="J5" s="84"/>
      <c r="K5" s="84"/>
      <c r="L5" s="84"/>
      <c r="M5" s="84"/>
      <c r="N5" s="84"/>
    </row>
    <row r="6" spans="1:14" ht="15">
      <c r="A6" s="1"/>
      <c r="B6" s="3" t="s">
        <v>6</v>
      </c>
      <c r="C6" s="4"/>
      <c r="D6" s="42">
        <v>46022</v>
      </c>
      <c r="E6" s="6"/>
      <c r="F6" s="6"/>
      <c r="G6" s="6"/>
      <c r="H6" s="6"/>
      <c r="I6" s="83"/>
      <c r="J6" s="83"/>
      <c r="K6" s="83"/>
      <c r="L6" s="83"/>
      <c r="M6" s="83"/>
      <c r="N6" s="83"/>
    </row>
    <row r="7" spans="1:14" ht="15">
      <c r="A7" s="1"/>
      <c r="B7" s="82"/>
      <c r="C7" s="4"/>
      <c r="D7" s="4"/>
      <c r="E7" s="6"/>
      <c r="F7" s="6"/>
      <c r="G7" s="6"/>
      <c r="H7" s="6"/>
      <c r="I7" s="83"/>
      <c r="J7" s="83"/>
      <c r="K7" s="83"/>
      <c r="L7" s="83"/>
      <c r="M7" s="83"/>
      <c r="N7" s="83"/>
    </row>
    <row r="8" spans="1:14" ht="63.75">
      <c r="A8" s="14" t="s">
        <v>7</v>
      </c>
      <c r="B8" s="14" t="s">
        <v>8</v>
      </c>
      <c r="C8" s="14" t="s">
        <v>9</v>
      </c>
      <c r="D8" s="14" t="s">
        <v>10</v>
      </c>
      <c r="E8" s="14" t="s">
        <v>11</v>
      </c>
      <c r="F8" s="14" t="s">
        <v>12</v>
      </c>
      <c r="G8" s="14" t="s">
        <v>13</v>
      </c>
      <c r="H8" s="14" t="s">
        <v>14</v>
      </c>
      <c r="I8" s="14" t="s">
        <v>15</v>
      </c>
      <c r="J8" s="14" t="s">
        <v>16</v>
      </c>
      <c r="K8" s="14" t="s">
        <v>17</v>
      </c>
      <c r="L8" s="14" t="s">
        <v>18</v>
      </c>
      <c r="M8" s="14" t="s">
        <v>19</v>
      </c>
      <c r="N8" s="15" t="s">
        <v>20</v>
      </c>
    </row>
    <row r="9" spans="1:14">
      <c r="A9" s="14" t="s">
        <v>21</v>
      </c>
      <c r="B9" s="14" t="s">
        <v>22</v>
      </c>
      <c r="C9" s="14" t="s">
        <v>23</v>
      </c>
      <c r="D9" s="14" t="s">
        <v>24</v>
      </c>
      <c r="E9" s="14" t="s">
        <v>25</v>
      </c>
      <c r="F9" s="14" t="s">
        <v>26</v>
      </c>
      <c r="G9" s="14" t="s">
        <v>27</v>
      </c>
      <c r="H9" s="14" t="s">
        <v>28</v>
      </c>
      <c r="I9" s="14" t="s">
        <v>29</v>
      </c>
      <c r="J9" s="85" t="s">
        <v>30</v>
      </c>
      <c r="K9" s="85" t="s">
        <v>31</v>
      </c>
      <c r="L9" s="14" t="s">
        <v>32</v>
      </c>
      <c r="M9" s="63" t="s">
        <v>33</v>
      </c>
      <c r="N9" s="17" t="s">
        <v>34</v>
      </c>
    </row>
    <row r="10" spans="1:14" ht="30.6" customHeight="1">
      <c r="A10" s="18">
        <v>1</v>
      </c>
      <c r="B10" s="19" t="s">
        <v>124</v>
      </c>
      <c r="C10" s="58"/>
      <c r="D10" s="21" t="s">
        <v>67</v>
      </c>
      <c r="E10" s="70">
        <v>9</v>
      </c>
      <c r="F10" s="86"/>
      <c r="G10" s="86">
        <v>1</v>
      </c>
      <c r="H10" s="47">
        <f t="shared" ref="H10:H46" si="0">SUM(E10,F10,G10)</f>
        <v>10</v>
      </c>
      <c r="I10" s="25"/>
      <c r="J10" s="26"/>
      <c r="K10" s="87"/>
      <c r="L10" s="26"/>
      <c r="M10" s="74" t="s">
        <v>56</v>
      </c>
      <c r="N10" s="75"/>
    </row>
    <row r="11" spans="1:14" ht="40.15" customHeight="1">
      <c r="A11" s="18">
        <v>2</v>
      </c>
      <c r="B11" s="19" t="s">
        <v>125</v>
      </c>
      <c r="C11" s="88"/>
      <c r="D11" s="21" t="s">
        <v>67</v>
      </c>
      <c r="E11" s="70">
        <v>28</v>
      </c>
      <c r="F11" s="86">
        <v>11</v>
      </c>
      <c r="G11" s="86">
        <v>15</v>
      </c>
      <c r="H11" s="47">
        <f t="shared" si="0"/>
        <v>54</v>
      </c>
      <c r="I11" s="25"/>
      <c r="J11" s="26"/>
      <c r="K11" s="87"/>
      <c r="L11" s="26"/>
      <c r="M11" s="74" t="s">
        <v>56</v>
      </c>
      <c r="N11" s="75"/>
    </row>
    <row r="12" spans="1:14" ht="35.85" customHeight="1">
      <c r="A12" s="18">
        <v>3</v>
      </c>
      <c r="B12" s="19" t="s">
        <v>126</v>
      </c>
      <c r="C12" s="88"/>
      <c r="D12" s="21" t="s">
        <v>67</v>
      </c>
      <c r="E12" s="70">
        <v>4</v>
      </c>
      <c r="F12" s="86"/>
      <c r="G12" s="86"/>
      <c r="H12" s="47">
        <f t="shared" si="0"/>
        <v>4</v>
      </c>
      <c r="I12" s="25"/>
      <c r="J12" s="26"/>
      <c r="K12" s="87"/>
      <c r="L12" s="26"/>
      <c r="M12" s="74" t="s">
        <v>56</v>
      </c>
      <c r="N12" s="75"/>
    </row>
    <row r="13" spans="1:14" ht="35.85" customHeight="1">
      <c r="A13" s="18">
        <v>4</v>
      </c>
      <c r="B13" s="19" t="s">
        <v>127</v>
      </c>
      <c r="C13" s="88"/>
      <c r="D13" s="21" t="s">
        <v>67</v>
      </c>
      <c r="E13" s="70">
        <v>10</v>
      </c>
      <c r="F13" s="86">
        <v>1</v>
      </c>
      <c r="G13" s="86"/>
      <c r="H13" s="47">
        <f t="shared" si="0"/>
        <v>11</v>
      </c>
      <c r="I13" s="25"/>
      <c r="J13" s="26"/>
      <c r="K13" s="87"/>
      <c r="L13" s="26"/>
      <c r="M13" s="74" t="s">
        <v>56</v>
      </c>
      <c r="N13" s="75"/>
    </row>
    <row r="14" spans="1:14" ht="33.6" customHeight="1">
      <c r="A14" s="18">
        <v>5</v>
      </c>
      <c r="B14" s="19" t="s">
        <v>128</v>
      </c>
      <c r="C14" s="88"/>
      <c r="D14" s="21" t="s">
        <v>67</v>
      </c>
      <c r="E14" s="70">
        <v>6</v>
      </c>
      <c r="F14" s="86">
        <v>0.5</v>
      </c>
      <c r="G14" s="86"/>
      <c r="H14" s="79">
        <f t="shared" si="0"/>
        <v>6.5</v>
      </c>
      <c r="I14" s="25"/>
      <c r="J14" s="26"/>
      <c r="K14" s="87"/>
      <c r="L14" s="26"/>
      <c r="M14" s="74" t="s">
        <v>56</v>
      </c>
      <c r="N14" s="75"/>
    </row>
    <row r="15" spans="1:14" ht="37.9" customHeight="1">
      <c r="A15" s="18">
        <v>6</v>
      </c>
      <c r="B15" s="19" t="s">
        <v>129</v>
      </c>
      <c r="C15" s="88"/>
      <c r="D15" s="21" t="s">
        <v>67</v>
      </c>
      <c r="E15" s="70">
        <v>2</v>
      </c>
      <c r="F15" s="86"/>
      <c r="G15" s="86"/>
      <c r="H15" s="47">
        <f t="shared" si="0"/>
        <v>2</v>
      </c>
      <c r="I15" s="25"/>
      <c r="J15" s="26"/>
      <c r="K15" s="87"/>
      <c r="L15" s="26"/>
      <c r="M15" s="74" t="s">
        <v>56</v>
      </c>
      <c r="N15" s="75"/>
    </row>
    <row r="16" spans="1:14" ht="33.6" customHeight="1">
      <c r="A16" s="18">
        <v>7</v>
      </c>
      <c r="B16" s="19" t="s">
        <v>130</v>
      </c>
      <c r="C16" s="88"/>
      <c r="D16" s="21" t="s">
        <v>67</v>
      </c>
      <c r="E16" s="70">
        <v>5</v>
      </c>
      <c r="F16" s="86">
        <v>2</v>
      </c>
      <c r="G16" s="86">
        <v>2</v>
      </c>
      <c r="H16" s="47">
        <f t="shared" si="0"/>
        <v>9</v>
      </c>
      <c r="I16" s="25"/>
      <c r="J16" s="26"/>
      <c r="K16" s="87"/>
      <c r="L16" s="26"/>
      <c r="M16" s="74" t="s">
        <v>56</v>
      </c>
      <c r="N16" s="75"/>
    </row>
    <row r="17" spans="1:14" ht="29.1" customHeight="1">
      <c r="A17" s="18">
        <v>8</v>
      </c>
      <c r="B17" s="19" t="s">
        <v>131</v>
      </c>
      <c r="C17" s="88"/>
      <c r="D17" s="21" t="s">
        <v>67</v>
      </c>
      <c r="E17" s="70">
        <v>5</v>
      </c>
      <c r="F17" s="89">
        <v>2</v>
      </c>
      <c r="G17" s="86">
        <v>3</v>
      </c>
      <c r="H17" s="47">
        <f t="shared" si="0"/>
        <v>10</v>
      </c>
      <c r="I17" s="25"/>
      <c r="J17" s="26"/>
      <c r="K17" s="87"/>
      <c r="L17" s="26"/>
      <c r="M17" s="74" t="s">
        <v>56</v>
      </c>
      <c r="N17" s="75"/>
    </row>
    <row r="18" spans="1:14" ht="34.9" customHeight="1">
      <c r="A18" s="18">
        <v>9</v>
      </c>
      <c r="B18" s="19" t="s">
        <v>132</v>
      </c>
      <c r="C18" s="88"/>
      <c r="D18" s="21" t="s">
        <v>67</v>
      </c>
      <c r="E18" s="70">
        <v>8</v>
      </c>
      <c r="F18" s="86">
        <v>6.5</v>
      </c>
      <c r="G18" s="86">
        <v>5</v>
      </c>
      <c r="H18" s="78">
        <f t="shared" si="0"/>
        <v>19.5</v>
      </c>
      <c r="I18" s="25"/>
      <c r="J18" s="26"/>
      <c r="K18" s="87"/>
      <c r="L18" s="26"/>
      <c r="M18" s="74" t="s">
        <v>56</v>
      </c>
      <c r="N18" s="75"/>
    </row>
    <row r="19" spans="1:14" ht="30.6" customHeight="1">
      <c r="A19" s="18">
        <v>10</v>
      </c>
      <c r="B19" s="19" t="s">
        <v>133</v>
      </c>
      <c r="C19" s="88"/>
      <c r="D19" s="21" t="s">
        <v>67</v>
      </c>
      <c r="E19" s="70">
        <v>2</v>
      </c>
      <c r="F19" s="86">
        <v>11</v>
      </c>
      <c r="G19" s="86"/>
      <c r="H19" s="47">
        <f t="shared" si="0"/>
        <v>13</v>
      </c>
      <c r="I19" s="25"/>
      <c r="J19" s="26"/>
      <c r="K19" s="87"/>
      <c r="L19" s="26"/>
      <c r="M19" s="74" t="s">
        <v>56</v>
      </c>
      <c r="N19" s="75"/>
    </row>
    <row r="20" spans="1:14" ht="37.9" customHeight="1">
      <c r="A20" s="18">
        <v>11</v>
      </c>
      <c r="B20" s="19" t="s">
        <v>134</v>
      </c>
      <c r="C20" s="88"/>
      <c r="D20" s="21" t="s">
        <v>67</v>
      </c>
      <c r="E20" s="70">
        <v>1</v>
      </c>
      <c r="F20" s="86"/>
      <c r="G20" s="86">
        <v>0.5</v>
      </c>
      <c r="H20" s="78">
        <f t="shared" si="0"/>
        <v>1.5</v>
      </c>
      <c r="I20" s="25"/>
      <c r="J20" s="26"/>
      <c r="K20" s="87"/>
      <c r="L20" s="26"/>
      <c r="M20" s="74" t="s">
        <v>56</v>
      </c>
      <c r="N20" s="75"/>
    </row>
    <row r="21" spans="1:14" ht="35.85" customHeight="1">
      <c r="A21" s="18">
        <v>12</v>
      </c>
      <c r="B21" s="19" t="s">
        <v>135</v>
      </c>
      <c r="C21" s="88"/>
      <c r="D21" s="21" t="s">
        <v>67</v>
      </c>
      <c r="E21" s="70">
        <v>5</v>
      </c>
      <c r="F21" s="86">
        <v>0.5</v>
      </c>
      <c r="G21" s="86">
        <v>0.5</v>
      </c>
      <c r="H21" s="47">
        <f t="shared" si="0"/>
        <v>6</v>
      </c>
      <c r="I21" s="25"/>
      <c r="J21" s="26"/>
      <c r="K21" s="87"/>
      <c r="L21" s="26"/>
      <c r="M21" s="74" t="s">
        <v>56</v>
      </c>
      <c r="N21" s="75"/>
    </row>
    <row r="22" spans="1:14" ht="34.15" customHeight="1">
      <c r="A22" s="18">
        <v>13</v>
      </c>
      <c r="B22" s="19" t="s">
        <v>136</v>
      </c>
      <c r="C22" s="88"/>
      <c r="D22" s="21" t="s">
        <v>67</v>
      </c>
      <c r="E22" s="70">
        <v>6</v>
      </c>
      <c r="F22" s="86"/>
      <c r="G22" s="86"/>
      <c r="H22" s="47">
        <f t="shared" si="0"/>
        <v>6</v>
      </c>
      <c r="I22" s="25"/>
      <c r="J22" s="26"/>
      <c r="K22" s="87"/>
      <c r="L22" s="26"/>
      <c r="M22" s="74" t="s">
        <v>56</v>
      </c>
      <c r="N22" s="75"/>
    </row>
    <row r="23" spans="1:14" ht="29.1" customHeight="1">
      <c r="A23" s="18">
        <v>14</v>
      </c>
      <c r="B23" s="19" t="s">
        <v>137</v>
      </c>
      <c r="C23" s="88"/>
      <c r="D23" s="21" t="s">
        <v>67</v>
      </c>
      <c r="E23" s="70">
        <v>4</v>
      </c>
      <c r="F23" s="86">
        <v>0.5</v>
      </c>
      <c r="G23" s="86">
        <v>0.5</v>
      </c>
      <c r="H23" s="47">
        <f t="shared" si="0"/>
        <v>5</v>
      </c>
      <c r="I23" s="25"/>
      <c r="J23" s="26"/>
      <c r="K23" s="87"/>
      <c r="L23" s="26"/>
      <c r="M23" s="74" t="s">
        <v>56</v>
      </c>
      <c r="N23" s="75"/>
    </row>
    <row r="24" spans="1:14" ht="38.85" customHeight="1">
      <c r="A24" s="18">
        <v>15</v>
      </c>
      <c r="B24" s="19" t="s">
        <v>138</v>
      </c>
      <c r="C24" s="88"/>
      <c r="D24" s="21" t="s">
        <v>67</v>
      </c>
      <c r="E24" s="70">
        <v>15</v>
      </c>
      <c r="F24" s="86">
        <v>6</v>
      </c>
      <c r="G24" s="86">
        <v>10</v>
      </c>
      <c r="H24" s="47">
        <f t="shared" si="0"/>
        <v>31</v>
      </c>
      <c r="I24" s="25"/>
      <c r="J24" s="26"/>
      <c r="K24" s="87"/>
      <c r="L24" s="26"/>
      <c r="M24" s="74" t="s">
        <v>56</v>
      </c>
      <c r="N24" s="75"/>
    </row>
    <row r="25" spans="1:14" ht="37.35" customHeight="1">
      <c r="A25" s="18">
        <v>16</v>
      </c>
      <c r="B25" s="19" t="s">
        <v>139</v>
      </c>
      <c r="C25" s="88"/>
      <c r="D25" s="21" t="s">
        <v>67</v>
      </c>
      <c r="E25" s="70">
        <v>5</v>
      </c>
      <c r="F25" s="86">
        <v>2</v>
      </c>
      <c r="G25" s="86"/>
      <c r="H25" s="47">
        <f t="shared" si="0"/>
        <v>7</v>
      </c>
      <c r="I25" s="25"/>
      <c r="J25" s="26"/>
      <c r="K25" s="87"/>
      <c r="L25" s="26"/>
      <c r="M25" s="74" t="s">
        <v>56</v>
      </c>
      <c r="N25" s="75"/>
    </row>
    <row r="26" spans="1:14" ht="36.4" customHeight="1">
      <c r="A26" s="18">
        <v>17</v>
      </c>
      <c r="B26" s="19" t="s">
        <v>140</v>
      </c>
      <c r="C26" s="88"/>
      <c r="D26" s="21" t="s">
        <v>67</v>
      </c>
      <c r="E26" s="70">
        <v>6</v>
      </c>
      <c r="F26" s="86">
        <v>3</v>
      </c>
      <c r="G26" s="86"/>
      <c r="H26" s="47">
        <f t="shared" si="0"/>
        <v>9</v>
      </c>
      <c r="I26" s="25"/>
      <c r="J26" s="26"/>
      <c r="K26" s="87"/>
      <c r="L26" s="26"/>
      <c r="M26" s="74" t="s">
        <v>56</v>
      </c>
      <c r="N26" s="75"/>
    </row>
    <row r="27" spans="1:14" ht="29.85" customHeight="1">
      <c r="A27" s="18">
        <v>18</v>
      </c>
      <c r="B27" s="19" t="s">
        <v>141</v>
      </c>
      <c r="C27" s="88"/>
      <c r="D27" s="21" t="s">
        <v>67</v>
      </c>
      <c r="E27" s="70">
        <v>2</v>
      </c>
      <c r="F27" s="86"/>
      <c r="G27" s="86">
        <v>0.5</v>
      </c>
      <c r="H27" s="79">
        <f t="shared" si="0"/>
        <v>2.5</v>
      </c>
      <c r="I27" s="25"/>
      <c r="J27" s="26"/>
      <c r="K27" s="87"/>
      <c r="L27" s="26"/>
      <c r="M27" s="74" t="s">
        <v>56</v>
      </c>
      <c r="N27" s="75"/>
    </row>
    <row r="28" spans="1:14" ht="32.65" customHeight="1">
      <c r="A28" s="18">
        <v>19</v>
      </c>
      <c r="B28" s="19" t="s">
        <v>142</v>
      </c>
      <c r="C28" s="88"/>
      <c r="D28" s="21" t="s">
        <v>67</v>
      </c>
      <c r="E28" s="70">
        <v>3</v>
      </c>
      <c r="F28" s="86">
        <v>1</v>
      </c>
      <c r="G28" s="86">
        <v>0.5</v>
      </c>
      <c r="H28" s="79">
        <f t="shared" si="0"/>
        <v>4.5</v>
      </c>
      <c r="I28" s="25"/>
      <c r="J28" s="26"/>
      <c r="K28" s="87"/>
      <c r="L28" s="26"/>
      <c r="M28" s="74" t="s">
        <v>56</v>
      </c>
      <c r="N28" s="75"/>
    </row>
    <row r="29" spans="1:14" ht="34.15" customHeight="1">
      <c r="A29" s="18">
        <v>20</v>
      </c>
      <c r="B29" s="19" t="s">
        <v>143</v>
      </c>
      <c r="C29" s="88"/>
      <c r="D29" s="21" t="s">
        <v>67</v>
      </c>
      <c r="E29" s="70">
        <v>8</v>
      </c>
      <c r="F29" s="86">
        <v>2</v>
      </c>
      <c r="G29" s="86">
        <v>3</v>
      </c>
      <c r="H29" s="47">
        <f t="shared" si="0"/>
        <v>13</v>
      </c>
      <c r="I29" s="25"/>
      <c r="J29" s="26"/>
      <c r="K29" s="87"/>
      <c r="L29" s="26"/>
      <c r="M29" s="74" t="s">
        <v>56</v>
      </c>
      <c r="N29" s="75"/>
    </row>
    <row r="30" spans="1:14" ht="31.15" customHeight="1">
      <c r="A30" s="18">
        <v>21</v>
      </c>
      <c r="B30" s="19" t="s">
        <v>144</v>
      </c>
      <c r="C30" s="88"/>
      <c r="D30" s="21" t="s">
        <v>67</v>
      </c>
      <c r="E30" s="70">
        <v>8</v>
      </c>
      <c r="F30" s="86">
        <v>2</v>
      </c>
      <c r="G30" s="86">
        <v>1</v>
      </c>
      <c r="H30" s="47">
        <f t="shared" si="0"/>
        <v>11</v>
      </c>
      <c r="I30" s="25"/>
      <c r="J30" s="26"/>
      <c r="K30" s="87"/>
      <c r="L30" s="26"/>
      <c r="M30" s="74" t="s">
        <v>56</v>
      </c>
      <c r="N30" s="75"/>
    </row>
    <row r="31" spans="1:14" ht="31.15" customHeight="1">
      <c r="A31" s="18">
        <v>22</v>
      </c>
      <c r="B31" s="19" t="s">
        <v>145</v>
      </c>
      <c r="C31" s="88"/>
      <c r="D31" s="21" t="s">
        <v>67</v>
      </c>
      <c r="E31" s="70">
        <v>3</v>
      </c>
      <c r="F31" s="86"/>
      <c r="G31" s="86"/>
      <c r="H31" s="47">
        <f t="shared" si="0"/>
        <v>3</v>
      </c>
      <c r="I31" s="25"/>
      <c r="J31" s="26"/>
      <c r="K31" s="87"/>
      <c r="L31" s="26"/>
      <c r="M31" s="74" t="s">
        <v>56</v>
      </c>
      <c r="N31" s="75"/>
    </row>
    <row r="32" spans="1:14" ht="29.1" customHeight="1">
      <c r="A32" s="18">
        <v>23</v>
      </c>
      <c r="B32" s="19" t="s">
        <v>146</v>
      </c>
      <c r="C32" s="88"/>
      <c r="D32" s="21" t="s">
        <v>67</v>
      </c>
      <c r="E32" s="70">
        <v>8</v>
      </c>
      <c r="F32" s="86">
        <v>2</v>
      </c>
      <c r="G32" s="86">
        <v>1</v>
      </c>
      <c r="H32" s="47">
        <f t="shared" si="0"/>
        <v>11</v>
      </c>
      <c r="I32" s="25"/>
      <c r="J32" s="26"/>
      <c r="K32" s="87"/>
      <c r="L32" s="26"/>
      <c r="M32" s="74" t="s">
        <v>56</v>
      </c>
      <c r="N32" s="75"/>
    </row>
    <row r="33" spans="1:14" ht="29.85" customHeight="1">
      <c r="A33" s="18">
        <v>24</v>
      </c>
      <c r="B33" s="19" t="s">
        <v>147</v>
      </c>
      <c r="C33" s="88"/>
      <c r="D33" s="21" t="s">
        <v>67</v>
      </c>
      <c r="E33" s="70">
        <v>8</v>
      </c>
      <c r="F33" s="86">
        <v>1</v>
      </c>
      <c r="G33" s="86"/>
      <c r="H33" s="47">
        <f t="shared" si="0"/>
        <v>9</v>
      </c>
      <c r="I33" s="25"/>
      <c r="J33" s="26"/>
      <c r="K33" s="87"/>
      <c r="L33" s="26"/>
      <c r="M33" s="74" t="s">
        <v>56</v>
      </c>
      <c r="N33" s="75"/>
    </row>
    <row r="34" spans="1:14" ht="33.6" customHeight="1">
      <c r="A34" s="18">
        <v>25</v>
      </c>
      <c r="B34" s="19" t="s">
        <v>148</v>
      </c>
      <c r="C34" s="88"/>
      <c r="D34" s="21" t="s">
        <v>67</v>
      </c>
      <c r="E34" s="70">
        <v>3</v>
      </c>
      <c r="F34" s="86"/>
      <c r="G34" s="86">
        <v>0.5</v>
      </c>
      <c r="H34" s="79">
        <f t="shared" si="0"/>
        <v>3.5</v>
      </c>
      <c r="I34" s="25"/>
      <c r="J34" s="26"/>
      <c r="K34" s="87"/>
      <c r="L34" s="26"/>
      <c r="M34" s="74" t="s">
        <v>56</v>
      </c>
      <c r="N34" s="75"/>
    </row>
    <row r="35" spans="1:14" ht="33.6" customHeight="1">
      <c r="A35" s="18">
        <v>26</v>
      </c>
      <c r="B35" s="19" t="s">
        <v>149</v>
      </c>
      <c r="C35" s="88"/>
      <c r="D35" s="21" t="s">
        <v>67</v>
      </c>
      <c r="E35" s="70">
        <v>10</v>
      </c>
      <c r="F35" s="86"/>
      <c r="G35" s="86"/>
      <c r="H35" s="47">
        <f t="shared" si="0"/>
        <v>10</v>
      </c>
      <c r="I35" s="25"/>
      <c r="J35" s="26"/>
      <c r="K35" s="87"/>
      <c r="L35" s="26"/>
      <c r="M35" s="74" t="s">
        <v>56</v>
      </c>
      <c r="N35" s="75"/>
    </row>
    <row r="36" spans="1:14" ht="34.15" customHeight="1">
      <c r="A36" s="18">
        <v>27</v>
      </c>
      <c r="B36" s="19" t="s">
        <v>150</v>
      </c>
      <c r="C36" s="88"/>
      <c r="D36" s="21" t="s">
        <v>67</v>
      </c>
      <c r="E36" s="70">
        <v>3</v>
      </c>
      <c r="F36" s="86"/>
      <c r="G36" s="86"/>
      <c r="H36" s="47">
        <f t="shared" si="0"/>
        <v>3</v>
      </c>
      <c r="I36" s="25"/>
      <c r="J36" s="26"/>
      <c r="K36" s="87"/>
      <c r="L36" s="26"/>
      <c r="M36" s="74" t="s">
        <v>56</v>
      </c>
      <c r="N36" s="75"/>
    </row>
    <row r="37" spans="1:14" ht="25.35" customHeight="1">
      <c r="A37" s="18">
        <v>28</v>
      </c>
      <c r="B37" s="19" t="s">
        <v>151</v>
      </c>
      <c r="C37" s="88"/>
      <c r="D37" s="21" t="s">
        <v>67</v>
      </c>
      <c r="E37" s="70">
        <v>2</v>
      </c>
      <c r="F37" s="86"/>
      <c r="G37" s="86">
        <v>0.5</v>
      </c>
      <c r="H37" s="79">
        <f t="shared" si="0"/>
        <v>2.5</v>
      </c>
      <c r="I37" s="25"/>
      <c r="J37" s="26"/>
      <c r="K37" s="87"/>
      <c r="L37" s="26"/>
      <c r="M37" s="74" t="s">
        <v>56</v>
      </c>
      <c r="N37" s="75"/>
    </row>
    <row r="38" spans="1:14" ht="28.35" customHeight="1">
      <c r="A38" s="18">
        <v>29</v>
      </c>
      <c r="B38" s="19" t="s">
        <v>152</v>
      </c>
      <c r="C38" s="88"/>
      <c r="D38" s="21" t="s">
        <v>67</v>
      </c>
      <c r="E38" s="70">
        <v>2</v>
      </c>
      <c r="F38" s="86"/>
      <c r="G38" s="86"/>
      <c r="H38" s="47">
        <f t="shared" si="0"/>
        <v>2</v>
      </c>
      <c r="I38" s="25"/>
      <c r="J38" s="26"/>
      <c r="K38" s="87"/>
      <c r="L38" s="26"/>
      <c r="M38" s="74" t="s">
        <v>56</v>
      </c>
      <c r="N38" s="75"/>
    </row>
    <row r="39" spans="1:14" ht="21.95" customHeight="1">
      <c r="A39" s="18">
        <v>30</v>
      </c>
      <c r="B39" s="19" t="s">
        <v>153</v>
      </c>
      <c r="C39" s="88"/>
      <c r="D39" s="21" t="s">
        <v>67</v>
      </c>
      <c r="E39" s="70">
        <v>3</v>
      </c>
      <c r="F39" s="86"/>
      <c r="G39" s="86"/>
      <c r="H39" s="47">
        <f t="shared" si="0"/>
        <v>3</v>
      </c>
      <c r="I39" s="25"/>
      <c r="J39" s="26"/>
      <c r="K39" s="87"/>
      <c r="L39" s="26"/>
      <c r="M39" s="74" t="s">
        <v>56</v>
      </c>
      <c r="N39" s="75"/>
    </row>
    <row r="40" spans="1:14" ht="29.1" customHeight="1">
      <c r="A40" s="18">
        <v>31</v>
      </c>
      <c r="B40" s="19" t="s">
        <v>154</v>
      </c>
      <c r="C40" s="88"/>
      <c r="D40" s="21" t="s">
        <v>67</v>
      </c>
      <c r="E40" s="70">
        <v>2</v>
      </c>
      <c r="F40" s="86"/>
      <c r="G40" s="86">
        <v>0.5</v>
      </c>
      <c r="H40" s="79">
        <f t="shared" si="0"/>
        <v>2.5</v>
      </c>
      <c r="I40" s="25"/>
      <c r="J40" s="26"/>
      <c r="K40" s="87"/>
      <c r="L40" s="26"/>
      <c r="M40" s="74" t="s">
        <v>56</v>
      </c>
      <c r="N40" s="75"/>
    </row>
    <row r="41" spans="1:14" ht="30" customHeight="1">
      <c r="A41" s="18">
        <v>32</v>
      </c>
      <c r="B41" s="19" t="s">
        <v>155</v>
      </c>
      <c r="C41" s="88"/>
      <c r="D41" s="21" t="s">
        <v>67</v>
      </c>
      <c r="E41" s="70">
        <v>1</v>
      </c>
      <c r="F41" s="86"/>
      <c r="G41" s="86"/>
      <c r="H41" s="47">
        <f t="shared" si="0"/>
        <v>1</v>
      </c>
      <c r="I41" s="25"/>
      <c r="J41" s="26"/>
      <c r="K41" s="87"/>
      <c r="L41" s="26"/>
      <c r="M41" s="74" t="s">
        <v>56</v>
      </c>
      <c r="N41" s="75"/>
    </row>
    <row r="42" spans="1:14" ht="26.85" customHeight="1">
      <c r="A42" s="18">
        <v>33</v>
      </c>
      <c r="B42" s="19" t="s">
        <v>156</v>
      </c>
      <c r="C42" s="88"/>
      <c r="D42" s="21" t="s">
        <v>67</v>
      </c>
      <c r="E42" s="70">
        <v>10</v>
      </c>
      <c r="F42" s="86">
        <v>3</v>
      </c>
      <c r="G42" s="86">
        <v>2</v>
      </c>
      <c r="H42" s="47">
        <f t="shared" si="0"/>
        <v>15</v>
      </c>
      <c r="I42" s="25"/>
      <c r="J42" s="26"/>
      <c r="K42" s="87"/>
      <c r="L42" s="26"/>
      <c r="M42" s="74" t="s">
        <v>56</v>
      </c>
      <c r="N42" s="75"/>
    </row>
    <row r="43" spans="1:14" ht="40.9" customHeight="1">
      <c r="A43" s="18">
        <v>34</v>
      </c>
      <c r="B43" s="19" t="s">
        <v>157</v>
      </c>
      <c r="C43" s="88"/>
      <c r="D43" s="21" t="s">
        <v>67</v>
      </c>
      <c r="E43" s="70">
        <v>3</v>
      </c>
      <c r="F43" s="86"/>
      <c r="G43" s="86"/>
      <c r="H43" s="47">
        <f t="shared" si="0"/>
        <v>3</v>
      </c>
      <c r="I43" s="25"/>
      <c r="J43" s="26"/>
      <c r="K43" s="87"/>
      <c r="L43" s="26"/>
      <c r="M43" s="74" t="s">
        <v>56</v>
      </c>
      <c r="N43" s="75"/>
    </row>
    <row r="44" spans="1:14" ht="33.200000000000003" customHeight="1">
      <c r="A44" s="18">
        <v>35</v>
      </c>
      <c r="B44" s="19" t="s">
        <v>158</v>
      </c>
      <c r="C44" s="88"/>
      <c r="D44" s="21" t="s">
        <v>67</v>
      </c>
      <c r="E44" s="70">
        <v>180</v>
      </c>
      <c r="F44" s="86">
        <v>30</v>
      </c>
      <c r="G44" s="86">
        <v>6</v>
      </c>
      <c r="H44" s="47">
        <f t="shared" si="0"/>
        <v>216</v>
      </c>
      <c r="I44" s="90"/>
      <c r="J44" s="26"/>
      <c r="K44" s="87"/>
      <c r="L44" s="26"/>
      <c r="M44" s="74" t="s">
        <v>56</v>
      </c>
      <c r="N44" s="75"/>
    </row>
    <row r="45" spans="1:14" ht="28.9" customHeight="1">
      <c r="A45" s="18">
        <v>36</v>
      </c>
      <c r="B45" s="19" t="s">
        <v>159</v>
      </c>
      <c r="C45" s="88"/>
      <c r="D45" s="21" t="s">
        <v>67</v>
      </c>
      <c r="E45" s="70">
        <v>60</v>
      </c>
      <c r="F45" s="86">
        <v>20</v>
      </c>
      <c r="G45" s="86">
        <v>6</v>
      </c>
      <c r="H45" s="47">
        <f t="shared" si="0"/>
        <v>86</v>
      </c>
      <c r="I45" s="91"/>
      <c r="J45" s="26"/>
      <c r="K45" s="87"/>
      <c r="L45" s="26"/>
      <c r="M45" s="74" t="s">
        <v>56</v>
      </c>
      <c r="N45" s="75"/>
    </row>
    <row r="46" spans="1:14" ht="32.1" customHeight="1">
      <c r="A46" s="18">
        <v>37</v>
      </c>
      <c r="B46" s="19" t="s">
        <v>160</v>
      </c>
      <c r="C46" s="88"/>
      <c r="D46" s="21" t="s">
        <v>161</v>
      </c>
      <c r="E46" s="70"/>
      <c r="F46" s="86">
        <v>185</v>
      </c>
      <c r="G46" s="86">
        <v>120</v>
      </c>
      <c r="H46" s="47">
        <f t="shared" si="0"/>
        <v>305</v>
      </c>
      <c r="I46" s="91"/>
      <c r="J46" s="26"/>
      <c r="K46" s="87"/>
      <c r="L46" s="26"/>
      <c r="M46" s="74" t="s">
        <v>56</v>
      </c>
      <c r="N46" s="75"/>
    </row>
    <row r="47" spans="1:14" ht="15.75">
      <c r="A47" s="166" t="s">
        <v>61</v>
      </c>
      <c r="B47" s="166"/>
      <c r="C47" s="166"/>
      <c r="D47" s="166"/>
      <c r="E47" s="166"/>
      <c r="F47" s="166"/>
      <c r="G47" s="166"/>
      <c r="H47" s="166"/>
      <c r="I47" s="166"/>
      <c r="J47" s="92"/>
      <c r="K47" s="92"/>
      <c r="L47" s="92"/>
      <c r="M47" s="38"/>
      <c r="N47" s="38"/>
    </row>
    <row r="49" spans="1:15">
      <c r="A49" t="s">
        <v>162</v>
      </c>
    </row>
    <row r="50" spans="1:15" ht="157.5" customHeight="1">
      <c r="B50" s="165" t="s">
        <v>163</v>
      </c>
      <c r="C50" s="165"/>
      <c r="D50" s="165"/>
      <c r="E50" s="165"/>
      <c r="F50" s="165"/>
      <c r="G50" s="165"/>
      <c r="H50" s="165"/>
      <c r="I50" s="165"/>
      <c r="J50" s="165"/>
      <c r="K50" s="165"/>
      <c r="L50" s="165"/>
      <c r="M50" s="165"/>
      <c r="N50" s="165"/>
      <c r="O50" s="165"/>
    </row>
  </sheetData>
  <mergeCells count="3">
    <mergeCell ref="A2:N2"/>
    <mergeCell ref="A47:I47"/>
    <mergeCell ref="B50:O50"/>
  </mergeCells>
  <pageMargins left="0" right="0" top="0.39370078740157477" bottom="0.39370078740157477" header="0" footer="0"/>
  <pageSetup paperSize="0" scale="34" fitToWidth="0" fitToHeight="0" pageOrder="overThenDown" orientation="portrait" useFirstPageNumber="1"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7E1AB-BB42-4CB2-8E6E-369540BC6B7C}">
  <dimension ref="A1:O60"/>
  <sheetViews>
    <sheetView topLeftCell="G34" workbookViewId="0">
      <selection activeCell="J57" sqref="J57"/>
    </sheetView>
  </sheetViews>
  <sheetFormatPr defaultRowHeight="14.25"/>
  <cols>
    <col min="1" max="1" width="4.5" customWidth="1"/>
    <col min="2" max="2" width="57.25" customWidth="1"/>
    <col min="3" max="3" width="13.5" customWidth="1"/>
    <col min="4" max="8" width="10.75" customWidth="1"/>
    <col min="9" max="9" width="12.25" customWidth="1"/>
    <col min="10" max="12" width="10.75" customWidth="1"/>
    <col min="13" max="13" width="12.25" customWidth="1"/>
    <col min="14" max="14" width="10.75" customWidth="1"/>
    <col min="15" max="1024" width="8.75" customWidth="1"/>
  </cols>
  <sheetData>
    <row r="1" spans="1:14">
      <c r="A1" s="1"/>
      <c r="B1" s="1"/>
      <c r="C1" s="1"/>
      <c r="D1" s="1"/>
      <c r="E1" s="1"/>
      <c r="F1" s="1"/>
      <c r="G1" s="1"/>
      <c r="H1" s="1"/>
      <c r="I1" s="1"/>
      <c r="J1" s="1"/>
      <c r="K1" s="1"/>
      <c r="L1" s="1"/>
      <c r="M1" s="1"/>
      <c r="N1" s="1"/>
    </row>
    <row r="2" spans="1:14" ht="12.4" customHeight="1">
      <c r="A2" s="163" t="s">
        <v>0</v>
      </c>
      <c r="B2" s="163"/>
      <c r="C2" s="163"/>
      <c r="D2" s="163"/>
      <c r="E2" s="163"/>
      <c r="F2" s="163"/>
      <c r="G2" s="163"/>
      <c r="H2" s="163"/>
      <c r="I2" s="163"/>
      <c r="J2" s="163"/>
      <c r="K2" s="163"/>
      <c r="L2" s="163"/>
      <c r="M2" s="163"/>
      <c r="N2" s="163"/>
    </row>
    <row r="3" spans="1:14">
      <c r="A3" s="1"/>
      <c r="B3" s="3" t="s">
        <v>1</v>
      </c>
      <c r="C3" s="3"/>
      <c r="D3" s="4">
        <v>5</v>
      </c>
      <c r="E3" s="6"/>
      <c r="F3" s="6"/>
      <c r="G3" s="6"/>
      <c r="H3" s="6"/>
      <c r="I3" s="6"/>
      <c r="J3" s="6"/>
      <c r="K3" s="6"/>
      <c r="L3" s="6"/>
      <c r="M3" s="6"/>
      <c r="N3" s="6"/>
    </row>
    <row r="4" spans="1:14">
      <c r="A4" s="1"/>
      <c r="B4" s="3" t="s">
        <v>2</v>
      </c>
      <c r="C4" s="4"/>
      <c r="D4" s="4" t="s">
        <v>164</v>
      </c>
      <c r="E4" s="6"/>
      <c r="F4" s="6"/>
      <c r="G4" s="6"/>
      <c r="H4" s="6"/>
      <c r="I4" s="6"/>
      <c r="J4" s="6"/>
      <c r="K4" s="6"/>
      <c r="L4" s="6"/>
      <c r="M4" s="6"/>
      <c r="N4" s="6"/>
    </row>
    <row r="5" spans="1:14">
      <c r="A5" s="1"/>
      <c r="B5" s="3" t="s">
        <v>4</v>
      </c>
      <c r="C5" s="3"/>
      <c r="D5" s="40" t="s">
        <v>165</v>
      </c>
      <c r="E5" s="41"/>
      <c r="F5" s="41"/>
      <c r="G5" s="41"/>
      <c r="H5" s="41"/>
      <c r="I5" s="41"/>
      <c r="J5" s="41"/>
      <c r="K5" s="41"/>
      <c r="L5" s="41"/>
      <c r="M5" s="41"/>
      <c r="N5" s="41"/>
    </row>
    <row r="6" spans="1:14">
      <c r="A6" s="1"/>
      <c r="B6" s="3" t="s">
        <v>6</v>
      </c>
      <c r="C6" s="4"/>
      <c r="D6" s="42">
        <v>46022</v>
      </c>
      <c r="E6" s="6"/>
      <c r="F6" s="6"/>
      <c r="G6" s="6"/>
      <c r="H6" s="6"/>
      <c r="I6" s="6"/>
      <c r="J6" s="6"/>
      <c r="K6" s="6"/>
      <c r="L6" s="6"/>
      <c r="M6" s="6"/>
      <c r="N6" s="6"/>
    </row>
    <row r="7" spans="1:14">
      <c r="A7" s="1"/>
      <c r="B7" s="3"/>
      <c r="C7" s="4"/>
      <c r="D7" s="4"/>
      <c r="E7" s="6"/>
      <c r="F7" s="6"/>
      <c r="G7" s="6"/>
      <c r="H7" s="6"/>
      <c r="I7" s="6"/>
      <c r="J7" s="6"/>
      <c r="K7" s="6"/>
      <c r="L7" s="6"/>
      <c r="M7" s="6"/>
      <c r="N7" s="6"/>
    </row>
    <row r="8" spans="1:14" ht="51">
      <c r="A8" s="14" t="s">
        <v>7</v>
      </c>
      <c r="B8" s="14" t="s">
        <v>8</v>
      </c>
      <c r="C8" s="14" t="s">
        <v>9</v>
      </c>
      <c r="D8" s="14" t="s">
        <v>10</v>
      </c>
      <c r="E8" s="14" t="s">
        <v>11</v>
      </c>
      <c r="F8" s="14" t="s">
        <v>12</v>
      </c>
      <c r="G8" s="14" t="s">
        <v>13</v>
      </c>
      <c r="H8" s="14" t="s">
        <v>14</v>
      </c>
      <c r="I8" s="14" t="s">
        <v>15</v>
      </c>
      <c r="J8" s="14" t="s">
        <v>16</v>
      </c>
      <c r="K8" s="14" t="s">
        <v>17</v>
      </c>
      <c r="L8" s="14" t="s">
        <v>18</v>
      </c>
      <c r="M8" s="14" t="s">
        <v>19</v>
      </c>
      <c r="N8" s="15" t="s">
        <v>20</v>
      </c>
    </row>
    <row r="9" spans="1:14">
      <c r="A9" s="14" t="s">
        <v>21</v>
      </c>
      <c r="B9" s="14" t="s">
        <v>22</v>
      </c>
      <c r="C9" s="14" t="s">
        <v>23</v>
      </c>
      <c r="D9" s="14" t="s">
        <v>24</v>
      </c>
      <c r="E9" s="14" t="s">
        <v>25</v>
      </c>
      <c r="F9" s="14" t="s">
        <v>26</v>
      </c>
      <c r="G9" s="14" t="s">
        <v>27</v>
      </c>
      <c r="H9" s="14" t="s">
        <v>28</v>
      </c>
      <c r="I9" s="14" t="s">
        <v>29</v>
      </c>
      <c r="J9" s="85" t="s">
        <v>30</v>
      </c>
      <c r="K9" s="85" t="s">
        <v>31</v>
      </c>
      <c r="L9" s="14" t="s">
        <v>32</v>
      </c>
      <c r="M9" s="63" t="s">
        <v>33</v>
      </c>
      <c r="N9" s="17" t="s">
        <v>34</v>
      </c>
    </row>
    <row r="10" spans="1:14" ht="15.75">
      <c r="A10" s="18">
        <v>1</v>
      </c>
      <c r="B10" s="19" t="s">
        <v>166</v>
      </c>
      <c r="C10" s="58"/>
      <c r="D10" s="21" t="s">
        <v>67</v>
      </c>
      <c r="E10" s="22">
        <v>40</v>
      </c>
      <c r="F10" s="23"/>
      <c r="G10" s="53"/>
      <c r="H10" s="47">
        <f t="shared" ref="H10:H55" si="0">SUM(E10,F10,G10)</f>
        <v>40</v>
      </c>
      <c r="I10" s="48"/>
      <c r="J10" s="26"/>
      <c r="K10" s="87"/>
      <c r="L10" s="26"/>
      <c r="M10" s="25" t="s">
        <v>167</v>
      </c>
      <c r="N10" s="29"/>
    </row>
    <row r="11" spans="1:14" ht="15.75">
      <c r="A11" s="18">
        <v>2</v>
      </c>
      <c r="B11" s="19" t="s">
        <v>168</v>
      </c>
      <c r="C11" s="58"/>
      <c r="D11" s="21" t="s">
        <v>67</v>
      </c>
      <c r="E11" s="22">
        <v>40</v>
      </c>
      <c r="F11" s="23"/>
      <c r="G11" s="53"/>
      <c r="H11" s="47">
        <f t="shared" si="0"/>
        <v>40</v>
      </c>
      <c r="I11" s="48"/>
      <c r="J11" s="26"/>
      <c r="K11" s="87"/>
      <c r="L11" s="26"/>
      <c r="M11" s="25" t="s">
        <v>167</v>
      </c>
      <c r="N11" s="29"/>
    </row>
    <row r="12" spans="1:14" ht="15">
      <c r="A12" s="18">
        <v>3</v>
      </c>
      <c r="B12" s="19" t="s">
        <v>169</v>
      </c>
      <c r="C12" s="88"/>
      <c r="D12" s="21" t="s">
        <v>36</v>
      </c>
      <c r="E12" s="22">
        <v>70</v>
      </c>
      <c r="F12" s="23"/>
      <c r="G12" s="53"/>
      <c r="H12" s="47">
        <f t="shared" si="0"/>
        <v>70</v>
      </c>
      <c r="I12" s="48"/>
      <c r="J12" s="26"/>
      <c r="K12" s="87"/>
      <c r="L12" s="26"/>
      <c r="M12" s="25" t="s">
        <v>167</v>
      </c>
      <c r="N12" s="29"/>
    </row>
    <row r="13" spans="1:14" ht="15">
      <c r="A13" s="18">
        <v>4</v>
      </c>
      <c r="B13" s="19" t="s">
        <v>170</v>
      </c>
      <c r="C13" s="88"/>
      <c r="D13" s="21" t="s">
        <v>36</v>
      </c>
      <c r="E13" s="22">
        <v>180</v>
      </c>
      <c r="F13" s="23"/>
      <c r="G13" s="53"/>
      <c r="H13" s="47">
        <f t="shared" si="0"/>
        <v>180</v>
      </c>
      <c r="I13" s="48"/>
      <c r="J13" s="26"/>
      <c r="K13" s="87"/>
      <c r="L13" s="26"/>
      <c r="M13" s="25" t="s">
        <v>167</v>
      </c>
      <c r="N13" s="29"/>
    </row>
    <row r="14" spans="1:14" ht="15">
      <c r="A14" s="18">
        <v>5</v>
      </c>
      <c r="B14" s="19" t="s">
        <v>171</v>
      </c>
      <c r="C14" s="88"/>
      <c r="D14" s="21" t="s">
        <v>36</v>
      </c>
      <c r="E14" s="22">
        <v>240</v>
      </c>
      <c r="F14" s="23"/>
      <c r="G14" s="53"/>
      <c r="H14" s="47">
        <f t="shared" si="0"/>
        <v>240</v>
      </c>
      <c r="I14" s="48"/>
      <c r="J14" s="26"/>
      <c r="K14" s="87"/>
      <c r="L14" s="26"/>
      <c r="M14" s="25" t="s">
        <v>167</v>
      </c>
      <c r="N14" s="29"/>
    </row>
    <row r="15" spans="1:14" ht="15">
      <c r="A15" s="18">
        <v>6</v>
      </c>
      <c r="B15" s="19" t="s">
        <v>172</v>
      </c>
      <c r="C15" s="88"/>
      <c r="D15" s="21" t="s">
        <v>36</v>
      </c>
      <c r="E15" s="22">
        <v>210</v>
      </c>
      <c r="F15" s="23"/>
      <c r="G15" s="53"/>
      <c r="H15" s="47">
        <f t="shared" si="0"/>
        <v>210</v>
      </c>
      <c r="I15" s="48"/>
      <c r="J15" s="26"/>
      <c r="K15" s="87"/>
      <c r="L15" s="26"/>
      <c r="M15" s="25" t="s">
        <v>167</v>
      </c>
      <c r="N15" s="29"/>
    </row>
    <row r="16" spans="1:14" ht="15">
      <c r="A16" s="18">
        <v>7</v>
      </c>
      <c r="B16" s="19" t="s">
        <v>173</v>
      </c>
      <c r="C16" s="88"/>
      <c r="D16" s="21" t="s">
        <v>36</v>
      </c>
      <c r="E16" s="22">
        <v>200</v>
      </c>
      <c r="F16" s="23"/>
      <c r="G16" s="53"/>
      <c r="H16" s="47">
        <f t="shared" si="0"/>
        <v>200</v>
      </c>
      <c r="I16" s="48"/>
      <c r="J16" s="26"/>
      <c r="K16" s="87"/>
      <c r="L16" s="26"/>
      <c r="M16" s="25" t="s">
        <v>167</v>
      </c>
      <c r="N16" s="29"/>
    </row>
    <row r="17" spans="1:14" ht="15">
      <c r="A17" s="18">
        <v>8</v>
      </c>
      <c r="B17" s="19" t="s">
        <v>174</v>
      </c>
      <c r="C17" s="88"/>
      <c r="D17" s="21" t="s">
        <v>36</v>
      </c>
      <c r="E17" s="22">
        <v>490</v>
      </c>
      <c r="F17" s="23"/>
      <c r="G17" s="53"/>
      <c r="H17" s="47">
        <f t="shared" si="0"/>
        <v>490</v>
      </c>
      <c r="I17" s="48"/>
      <c r="J17" s="26"/>
      <c r="K17" s="87"/>
      <c r="L17" s="26"/>
      <c r="M17" s="25" t="s">
        <v>167</v>
      </c>
      <c r="N17" s="29"/>
    </row>
    <row r="18" spans="1:14" ht="15">
      <c r="A18" s="18">
        <v>9</v>
      </c>
      <c r="B18" s="19" t="s">
        <v>175</v>
      </c>
      <c r="C18" s="88"/>
      <c r="D18" s="21" t="s">
        <v>176</v>
      </c>
      <c r="E18" s="22">
        <v>300</v>
      </c>
      <c r="F18" s="23"/>
      <c r="G18" s="53"/>
      <c r="H18" s="47">
        <f t="shared" si="0"/>
        <v>300</v>
      </c>
      <c r="I18" s="48"/>
      <c r="J18" s="26"/>
      <c r="K18" s="87"/>
      <c r="L18" s="26"/>
      <c r="M18" s="25" t="s">
        <v>177</v>
      </c>
      <c r="N18" s="29"/>
    </row>
    <row r="19" spans="1:14" ht="15">
      <c r="A19" s="18">
        <v>10</v>
      </c>
      <c r="B19" s="19" t="s">
        <v>178</v>
      </c>
      <c r="C19" s="88"/>
      <c r="D19" s="21" t="s">
        <v>36</v>
      </c>
      <c r="E19" s="22">
        <v>100</v>
      </c>
      <c r="F19" s="23"/>
      <c r="G19" s="53"/>
      <c r="H19" s="47">
        <f t="shared" si="0"/>
        <v>100</v>
      </c>
      <c r="I19" s="48"/>
      <c r="J19" s="26"/>
      <c r="K19" s="87"/>
      <c r="L19" s="26"/>
      <c r="M19" s="25" t="s">
        <v>167</v>
      </c>
      <c r="N19" s="29"/>
    </row>
    <row r="20" spans="1:14" ht="15">
      <c r="A20" s="18">
        <v>11</v>
      </c>
      <c r="B20" s="19" t="s">
        <v>179</v>
      </c>
      <c r="C20" s="88"/>
      <c r="D20" s="21" t="s">
        <v>36</v>
      </c>
      <c r="E20" s="22">
        <v>100</v>
      </c>
      <c r="F20" s="23"/>
      <c r="G20" s="53"/>
      <c r="H20" s="47">
        <f t="shared" si="0"/>
        <v>100</v>
      </c>
      <c r="I20" s="48"/>
      <c r="J20" s="26"/>
      <c r="K20" s="87"/>
      <c r="L20" s="26"/>
      <c r="M20" s="25" t="s">
        <v>167</v>
      </c>
      <c r="N20" s="29"/>
    </row>
    <row r="21" spans="1:14" ht="15">
      <c r="A21" s="18">
        <v>12</v>
      </c>
      <c r="B21" s="19" t="s">
        <v>180</v>
      </c>
      <c r="C21" s="88"/>
      <c r="D21" s="21" t="s">
        <v>36</v>
      </c>
      <c r="E21" s="22">
        <v>240</v>
      </c>
      <c r="F21" s="23"/>
      <c r="G21" s="53"/>
      <c r="H21" s="47">
        <f t="shared" si="0"/>
        <v>240</v>
      </c>
      <c r="I21" s="48"/>
      <c r="J21" s="26"/>
      <c r="K21" s="87"/>
      <c r="L21" s="26"/>
      <c r="M21" s="25" t="s">
        <v>167</v>
      </c>
      <c r="N21" s="29"/>
    </row>
    <row r="22" spans="1:14" ht="15">
      <c r="A22" s="18">
        <v>13</v>
      </c>
      <c r="B22" s="19" t="s">
        <v>181</v>
      </c>
      <c r="C22" s="88"/>
      <c r="D22" s="21" t="s">
        <v>36</v>
      </c>
      <c r="E22" s="22">
        <v>260</v>
      </c>
      <c r="F22" s="23"/>
      <c r="G22" s="53"/>
      <c r="H22" s="47">
        <f t="shared" si="0"/>
        <v>260</v>
      </c>
      <c r="I22" s="48"/>
      <c r="J22" s="26"/>
      <c r="K22" s="87"/>
      <c r="L22" s="26"/>
      <c r="M22" s="25" t="s">
        <v>167</v>
      </c>
      <c r="N22" s="29"/>
    </row>
    <row r="23" spans="1:14" ht="15">
      <c r="A23" s="18">
        <v>14</v>
      </c>
      <c r="B23" s="19" t="s">
        <v>182</v>
      </c>
      <c r="C23" s="88"/>
      <c r="D23" s="21" t="s">
        <v>36</v>
      </c>
      <c r="E23" s="22">
        <v>800</v>
      </c>
      <c r="F23" s="23"/>
      <c r="G23" s="53"/>
      <c r="H23" s="47">
        <f t="shared" si="0"/>
        <v>800</v>
      </c>
      <c r="I23" s="48"/>
      <c r="J23" s="26"/>
      <c r="K23" s="87"/>
      <c r="L23" s="26"/>
      <c r="M23" s="25" t="s">
        <v>167</v>
      </c>
      <c r="N23" s="29"/>
    </row>
    <row r="24" spans="1:14" ht="15">
      <c r="A24" s="18">
        <v>15</v>
      </c>
      <c r="B24" s="19" t="s">
        <v>183</v>
      </c>
      <c r="C24" s="88"/>
      <c r="D24" s="21" t="s">
        <v>176</v>
      </c>
      <c r="E24" s="22">
        <v>300</v>
      </c>
      <c r="F24" s="23"/>
      <c r="G24" s="53"/>
      <c r="H24" s="47">
        <f t="shared" si="0"/>
        <v>300</v>
      </c>
      <c r="I24" s="48"/>
      <c r="J24" s="26"/>
      <c r="K24" s="87"/>
      <c r="L24" s="26"/>
      <c r="M24" s="25" t="s">
        <v>167</v>
      </c>
      <c r="N24" s="29"/>
    </row>
    <row r="25" spans="1:14" ht="15">
      <c r="A25" s="18">
        <v>16</v>
      </c>
      <c r="B25" s="19" t="s">
        <v>184</v>
      </c>
      <c r="C25" s="88"/>
      <c r="D25" s="21" t="s">
        <v>36</v>
      </c>
      <c r="E25" s="22">
        <v>70</v>
      </c>
      <c r="F25" s="23"/>
      <c r="G25" s="53"/>
      <c r="H25" s="47">
        <f t="shared" si="0"/>
        <v>70</v>
      </c>
      <c r="I25" s="48"/>
      <c r="J25" s="26"/>
      <c r="K25" s="87"/>
      <c r="L25" s="26"/>
      <c r="M25" s="25" t="s">
        <v>167</v>
      </c>
      <c r="N25" s="29"/>
    </row>
    <row r="26" spans="1:14" ht="15">
      <c r="A26" s="18">
        <v>17</v>
      </c>
      <c r="B26" s="19" t="s">
        <v>185</v>
      </c>
      <c r="C26" s="88"/>
      <c r="D26" s="21" t="s">
        <v>36</v>
      </c>
      <c r="E26" s="22">
        <v>240</v>
      </c>
      <c r="F26" s="23"/>
      <c r="G26" s="53"/>
      <c r="H26" s="47">
        <f t="shared" si="0"/>
        <v>240</v>
      </c>
      <c r="I26" s="48"/>
      <c r="J26" s="26"/>
      <c r="K26" s="87"/>
      <c r="L26" s="26"/>
      <c r="M26" s="25" t="s">
        <v>167</v>
      </c>
      <c r="N26" s="29"/>
    </row>
    <row r="27" spans="1:14" ht="15">
      <c r="A27" s="18">
        <v>18</v>
      </c>
      <c r="B27" s="93" t="s">
        <v>186</v>
      </c>
      <c r="C27" s="94"/>
      <c r="D27" s="21" t="s">
        <v>36</v>
      </c>
      <c r="E27" s="35">
        <v>500</v>
      </c>
      <c r="F27" s="23"/>
      <c r="G27" s="53">
        <v>30</v>
      </c>
      <c r="H27" s="47">
        <f t="shared" si="0"/>
        <v>530</v>
      </c>
      <c r="I27" s="48"/>
      <c r="J27" s="26"/>
      <c r="K27" s="87"/>
      <c r="L27" s="26"/>
      <c r="M27" s="25" t="s">
        <v>167</v>
      </c>
      <c r="N27" s="29"/>
    </row>
    <row r="28" spans="1:14" ht="15">
      <c r="A28" s="18">
        <v>19</v>
      </c>
      <c r="B28" s="93" t="s">
        <v>187</v>
      </c>
      <c r="C28" s="95"/>
      <c r="D28" s="21" t="s">
        <v>36</v>
      </c>
      <c r="E28" s="35">
        <v>140</v>
      </c>
      <c r="F28" s="23"/>
      <c r="G28" s="53"/>
      <c r="H28" s="47">
        <f t="shared" si="0"/>
        <v>140</v>
      </c>
      <c r="I28" s="48"/>
      <c r="J28" s="26"/>
      <c r="K28" s="87"/>
      <c r="L28" s="26"/>
      <c r="M28" s="25" t="s">
        <v>167</v>
      </c>
      <c r="N28" s="29"/>
    </row>
    <row r="29" spans="1:14" ht="15">
      <c r="A29" s="18">
        <v>20</v>
      </c>
      <c r="B29" s="93" t="s">
        <v>188</v>
      </c>
      <c r="C29" s="94"/>
      <c r="D29" s="21" t="s">
        <v>36</v>
      </c>
      <c r="E29" s="35">
        <v>50</v>
      </c>
      <c r="F29" s="23"/>
      <c r="G29" s="53"/>
      <c r="H29" s="47">
        <f t="shared" si="0"/>
        <v>50</v>
      </c>
      <c r="I29" s="48"/>
      <c r="J29" s="26"/>
      <c r="K29" s="87"/>
      <c r="L29" s="26"/>
      <c r="M29" s="25" t="s">
        <v>167</v>
      </c>
      <c r="N29" s="29"/>
    </row>
    <row r="30" spans="1:14" ht="15">
      <c r="A30" s="18">
        <v>21</v>
      </c>
      <c r="B30" s="76" t="s">
        <v>189</v>
      </c>
      <c r="C30" s="94"/>
      <c r="D30" s="21" t="s">
        <v>36</v>
      </c>
      <c r="E30" s="35">
        <v>620</v>
      </c>
      <c r="F30" s="23"/>
      <c r="G30" s="53"/>
      <c r="H30" s="47">
        <f t="shared" si="0"/>
        <v>620</v>
      </c>
      <c r="I30" s="48"/>
      <c r="J30" s="26"/>
      <c r="K30" s="87"/>
      <c r="L30" s="26"/>
      <c r="M30" s="25" t="s">
        <v>167</v>
      </c>
      <c r="N30" s="29"/>
    </row>
    <row r="31" spans="1:14" ht="15">
      <c r="A31" s="18">
        <v>22</v>
      </c>
      <c r="B31" s="93" t="s">
        <v>190</v>
      </c>
      <c r="C31" s="94"/>
      <c r="D31" s="21" t="s">
        <v>36</v>
      </c>
      <c r="E31" s="35">
        <v>70</v>
      </c>
      <c r="F31" s="23"/>
      <c r="G31" s="53"/>
      <c r="H31" s="47">
        <f t="shared" si="0"/>
        <v>70</v>
      </c>
      <c r="I31" s="48"/>
      <c r="J31" s="26"/>
      <c r="K31" s="87"/>
      <c r="L31" s="26"/>
      <c r="M31" s="25" t="s">
        <v>167</v>
      </c>
      <c r="N31" s="29"/>
    </row>
    <row r="32" spans="1:14" ht="15">
      <c r="A32" s="18">
        <v>23</v>
      </c>
      <c r="B32" s="93" t="s">
        <v>191</v>
      </c>
      <c r="C32" s="94"/>
      <c r="D32" s="21" t="s">
        <v>36</v>
      </c>
      <c r="E32" s="35">
        <v>80</v>
      </c>
      <c r="F32" s="23"/>
      <c r="G32" s="53"/>
      <c r="H32" s="47">
        <f t="shared" si="0"/>
        <v>80</v>
      </c>
      <c r="I32" s="48"/>
      <c r="J32" s="26"/>
      <c r="K32" s="87"/>
      <c r="L32" s="26"/>
      <c r="M32" s="25" t="s">
        <v>167</v>
      </c>
      <c r="N32" s="29"/>
    </row>
    <row r="33" spans="1:14" ht="15">
      <c r="A33" s="18">
        <v>24</v>
      </c>
      <c r="B33" s="93" t="s">
        <v>192</v>
      </c>
      <c r="C33" s="94"/>
      <c r="D33" s="21" t="s">
        <v>36</v>
      </c>
      <c r="E33" s="35">
        <v>160</v>
      </c>
      <c r="F33" s="23"/>
      <c r="G33" s="53"/>
      <c r="H33" s="47">
        <f t="shared" si="0"/>
        <v>160</v>
      </c>
      <c r="I33" s="48"/>
      <c r="J33" s="26"/>
      <c r="K33" s="87"/>
      <c r="L33" s="26"/>
      <c r="M33" s="25" t="s">
        <v>167</v>
      </c>
      <c r="N33" s="29"/>
    </row>
    <row r="34" spans="1:14" ht="15">
      <c r="A34" s="18">
        <v>25</v>
      </c>
      <c r="B34" s="93" t="s">
        <v>193</v>
      </c>
      <c r="C34" s="94"/>
      <c r="D34" s="21" t="s">
        <v>36</v>
      </c>
      <c r="E34" s="35">
        <v>800</v>
      </c>
      <c r="F34" s="23"/>
      <c r="G34" s="53"/>
      <c r="H34" s="47">
        <f t="shared" si="0"/>
        <v>800</v>
      </c>
      <c r="I34" s="48"/>
      <c r="J34" s="26"/>
      <c r="K34" s="87"/>
      <c r="L34" s="26"/>
      <c r="M34" s="25" t="s">
        <v>194</v>
      </c>
      <c r="N34" s="29"/>
    </row>
    <row r="35" spans="1:14" ht="15">
      <c r="A35" s="18">
        <v>26</v>
      </c>
      <c r="B35" s="93" t="s">
        <v>195</v>
      </c>
      <c r="C35" s="94"/>
      <c r="D35" s="21" t="s">
        <v>36</v>
      </c>
      <c r="E35" s="35">
        <v>200</v>
      </c>
      <c r="F35" s="23"/>
      <c r="G35" s="53"/>
      <c r="H35" s="47">
        <f t="shared" si="0"/>
        <v>200</v>
      </c>
      <c r="I35" s="48"/>
      <c r="J35" s="26"/>
      <c r="K35" s="87"/>
      <c r="L35" s="26"/>
      <c r="M35" s="25" t="s">
        <v>167</v>
      </c>
      <c r="N35" s="29"/>
    </row>
    <row r="36" spans="1:14" ht="15">
      <c r="A36" s="18">
        <v>27</v>
      </c>
      <c r="B36" s="93" t="s">
        <v>196</v>
      </c>
      <c r="C36" s="94"/>
      <c r="D36" s="21" t="s">
        <v>36</v>
      </c>
      <c r="E36" s="35">
        <v>130</v>
      </c>
      <c r="F36" s="23"/>
      <c r="G36" s="53"/>
      <c r="H36" s="47">
        <f t="shared" si="0"/>
        <v>130</v>
      </c>
      <c r="I36" s="48"/>
      <c r="J36" s="26"/>
      <c r="K36" s="87"/>
      <c r="L36" s="26"/>
      <c r="M36" s="25" t="s">
        <v>167</v>
      </c>
      <c r="N36" s="29"/>
    </row>
    <row r="37" spans="1:14" ht="15">
      <c r="A37" s="18">
        <v>28</v>
      </c>
      <c r="B37" s="93" t="s">
        <v>197</v>
      </c>
      <c r="C37" s="94"/>
      <c r="D37" s="21" t="s">
        <v>36</v>
      </c>
      <c r="E37" s="35">
        <v>190</v>
      </c>
      <c r="F37" s="23"/>
      <c r="G37" s="53"/>
      <c r="H37" s="47">
        <f t="shared" si="0"/>
        <v>190</v>
      </c>
      <c r="I37" s="48"/>
      <c r="J37" s="26"/>
      <c r="K37" s="87"/>
      <c r="L37" s="26"/>
      <c r="M37" s="25" t="s">
        <v>167</v>
      </c>
      <c r="N37" s="29"/>
    </row>
    <row r="38" spans="1:14" ht="15">
      <c r="A38" s="18">
        <v>29</v>
      </c>
      <c r="B38" s="93" t="s">
        <v>198</v>
      </c>
      <c r="C38" s="94"/>
      <c r="D38" s="21" t="s">
        <v>36</v>
      </c>
      <c r="E38" s="35">
        <v>150</v>
      </c>
      <c r="F38" s="23"/>
      <c r="G38" s="53"/>
      <c r="H38" s="47">
        <f t="shared" si="0"/>
        <v>150</v>
      </c>
      <c r="I38" s="48"/>
      <c r="J38" s="26"/>
      <c r="K38" s="87"/>
      <c r="L38" s="26"/>
      <c r="M38" s="25" t="s">
        <v>167</v>
      </c>
      <c r="N38" s="29"/>
    </row>
    <row r="39" spans="1:14" ht="15">
      <c r="A39" s="18">
        <v>30</v>
      </c>
      <c r="B39" s="93" t="s">
        <v>199</v>
      </c>
      <c r="C39" s="94"/>
      <c r="D39" s="21" t="s">
        <v>36</v>
      </c>
      <c r="E39" s="35">
        <v>25</v>
      </c>
      <c r="F39" s="23"/>
      <c r="G39" s="53"/>
      <c r="H39" s="47">
        <f t="shared" si="0"/>
        <v>25</v>
      </c>
      <c r="I39" s="48"/>
      <c r="J39" s="26"/>
      <c r="K39" s="87"/>
      <c r="L39" s="26"/>
      <c r="M39" s="25" t="s">
        <v>167</v>
      </c>
      <c r="N39" s="29"/>
    </row>
    <row r="40" spans="1:14" ht="15">
      <c r="A40" s="18">
        <v>31</v>
      </c>
      <c r="B40" s="93" t="s">
        <v>200</v>
      </c>
      <c r="C40" s="94"/>
      <c r="D40" s="21" t="s">
        <v>36</v>
      </c>
      <c r="E40" s="35">
        <v>12</v>
      </c>
      <c r="F40" s="23"/>
      <c r="G40" s="53"/>
      <c r="H40" s="47">
        <f t="shared" si="0"/>
        <v>12</v>
      </c>
      <c r="I40" s="48"/>
      <c r="J40" s="26"/>
      <c r="K40" s="87"/>
      <c r="L40" s="26"/>
      <c r="M40" s="25" t="s">
        <v>167</v>
      </c>
      <c r="N40" s="29"/>
    </row>
    <row r="41" spans="1:14" ht="15">
      <c r="A41" s="18">
        <v>32</v>
      </c>
      <c r="B41" s="93" t="s">
        <v>201</v>
      </c>
      <c r="C41" s="94"/>
      <c r="D41" s="21" t="s">
        <v>36</v>
      </c>
      <c r="E41" s="35">
        <v>45</v>
      </c>
      <c r="F41" s="23"/>
      <c r="G41" s="53"/>
      <c r="H41" s="47">
        <f t="shared" si="0"/>
        <v>45</v>
      </c>
      <c r="I41" s="48"/>
      <c r="J41" s="26"/>
      <c r="K41" s="87"/>
      <c r="L41" s="26"/>
      <c r="M41" s="25" t="s">
        <v>167</v>
      </c>
      <c r="N41" s="29"/>
    </row>
    <row r="42" spans="1:14" ht="15">
      <c r="A42" s="18">
        <v>33</v>
      </c>
      <c r="B42" s="93" t="s">
        <v>202</v>
      </c>
      <c r="C42" s="94"/>
      <c r="D42" s="21" t="s">
        <v>36</v>
      </c>
      <c r="E42" s="35">
        <v>12</v>
      </c>
      <c r="F42" s="23"/>
      <c r="G42" s="53"/>
      <c r="H42" s="47">
        <f t="shared" si="0"/>
        <v>12</v>
      </c>
      <c r="I42" s="48"/>
      <c r="J42" s="26"/>
      <c r="K42" s="87"/>
      <c r="L42" s="26"/>
      <c r="M42" s="25" t="s">
        <v>167</v>
      </c>
      <c r="N42" s="29"/>
    </row>
    <row r="43" spans="1:14" ht="15">
      <c r="A43" s="18">
        <v>34</v>
      </c>
      <c r="B43" s="93" t="s">
        <v>203</v>
      </c>
      <c r="C43" s="94"/>
      <c r="D43" s="21" t="s">
        <v>36</v>
      </c>
      <c r="E43" s="35">
        <v>15</v>
      </c>
      <c r="F43" s="23"/>
      <c r="G43" s="53"/>
      <c r="H43" s="47">
        <f t="shared" si="0"/>
        <v>15</v>
      </c>
      <c r="I43" s="48"/>
      <c r="J43" s="26"/>
      <c r="K43" s="87"/>
      <c r="L43" s="26"/>
      <c r="M43" s="25" t="s">
        <v>167</v>
      </c>
      <c r="N43" s="29"/>
    </row>
    <row r="44" spans="1:14" ht="15">
      <c r="A44" s="18">
        <v>35</v>
      </c>
      <c r="B44" s="93" t="s">
        <v>204</v>
      </c>
      <c r="C44" s="94"/>
      <c r="D44" s="21" t="s">
        <v>36</v>
      </c>
      <c r="E44" s="35">
        <v>12</v>
      </c>
      <c r="F44" s="23"/>
      <c r="G44" s="53"/>
      <c r="H44" s="47">
        <f t="shared" si="0"/>
        <v>12</v>
      </c>
      <c r="I44" s="48"/>
      <c r="J44" s="26"/>
      <c r="K44" s="87"/>
      <c r="L44" s="26"/>
      <c r="M44" s="56" t="s">
        <v>167</v>
      </c>
      <c r="N44" s="29"/>
    </row>
    <row r="45" spans="1:14" ht="15">
      <c r="A45" s="18">
        <v>36</v>
      </c>
      <c r="B45" s="93" t="s">
        <v>205</v>
      </c>
      <c r="C45" s="94"/>
      <c r="D45" s="21" t="s">
        <v>36</v>
      </c>
      <c r="E45" s="35">
        <v>12</v>
      </c>
      <c r="F45" s="23"/>
      <c r="G45" s="53"/>
      <c r="H45" s="47">
        <f t="shared" si="0"/>
        <v>12</v>
      </c>
      <c r="I45" s="48"/>
      <c r="J45" s="26"/>
      <c r="K45" s="87"/>
      <c r="L45" s="26"/>
      <c r="M45" s="56" t="s">
        <v>167</v>
      </c>
      <c r="N45" s="29"/>
    </row>
    <row r="46" spans="1:14" ht="15">
      <c r="A46" s="18">
        <v>37</v>
      </c>
      <c r="B46" s="93" t="s">
        <v>206</v>
      </c>
      <c r="C46" s="94"/>
      <c r="D46" s="21" t="s">
        <v>36</v>
      </c>
      <c r="E46" s="35">
        <v>12</v>
      </c>
      <c r="F46" s="23"/>
      <c r="G46" s="53"/>
      <c r="H46" s="47">
        <f t="shared" si="0"/>
        <v>12</v>
      </c>
      <c r="I46" s="48"/>
      <c r="J46" s="26"/>
      <c r="K46" s="87"/>
      <c r="L46" s="26"/>
      <c r="M46" s="56" t="s">
        <v>167</v>
      </c>
      <c r="N46" s="29"/>
    </row>
    <row r="47" spans="1:14" ht="20.100000000000001" customHeight="1">
      <c r="A47" s="18">
        <v>38</v>
      </c>
      <c r="B47" s="93" t="s">
        <v>207</v>
      </c>
      <c r="C47" s="94"/>
      <c r="D47" s="21" t="s">
        <v>36</v>
      </c>
      <c r="E47" s="35">
        <v>12</v>
      </c>
      <c r="F47" s="23"/>
      <c r="G47" s="53"/>
      <c r="H47" s="47">
        <f t="shared" si="0"/>
        <v>12</v>
      </c>
      <c r="I47" s="48"/>
      <c r="J47" s="26"/>
      <c r="K47" s="87"/>
      <c r="L47" s="26"/>
      <c r="M47" s="56" t="s">
        <v>167</v>
      </c>
      <c r="N47" s="29"/>
    </row>
    <row r="48" spans="1:14" ht="15">
      <c r="A48" s="18">
        <v>39</v>
      </c>
      <c r="B48" s="93" t="s">
        <v>208</v>
      </c>
      <c r="C48" s="94"/>
      <c r="D48" s="21" t="s">
        <v>36</v>
      </c>
      <c r="E48" s="35">
        <v>12</v>
      </c>
      <c r="F48" s="23"/>
      <c r="G48" s="53"/>
      <c r="H48" s="47">
        <f t="shared" si="0"/>
        <v>12</v>
      </c>
      <c r="I48" s="48"/>
      <c r="J48" s="26"/>
      <c r="K48" s="87"/>
      <c r="L48" s="26"/>
      <c r="M48" s="56" t="s">
        <v>167</v>
      </c>
      <c r="N48" s="29"/>
    </row>
    <row r="49" spans="1:15" ht="15">
      <c r="A49" s="18">
        <v>40</v>
      </c>
      <c r="B49" s="93" t="s">
        <v>209</v>
      </c>
      <c r="C49" s="94"/>
      <c r="D49" s="21" t="s">
        <v>36</v>
      </c>
      <c r="E49" s="35">
        <v>12</v>
      </c>
      <c r="F49" s="23"/>
      <c r="G49" s="53"/>
      <c r="H49" s="47">
        <f t="shared" si="0"/>
        <v>12</v>
      </c>
      <c r="I49" s="48"/>
      <c r="J49" s="26"/>
      <c r="K49" s="87"/>
      <c r="L49" s="26"/>
      <c r="M49" s="56" t="s">
        <v>167</v>
      </c>
      <c r="N49" s="57"/>
    </row>
    <row r="50" spans="1:15" ht="15">
      <c r="A50" s="18">
        <v>41</v>
      </c>
      <c r="B50" s="93" t="s">
        <v>210</v>
      </c>
      <c r="C50" s="94"/>
      <c r="D50" s="21" t="s">
        <v>36</v>
      </c>
      <c r="E50" s="35">
        <v>12</v>
      </c>
      <c r="F50" s="23"/>
      <c r="G50" s="53"/>
      <c r="H50" s="47">
        <f t="shared" si="0"/>
        <v>12</v>
      </c>
      <c r="I50" s="48"/>
      <c r="J50" s="26"/>
      <c r="K50" s="87"/>
      <c r="L50" s="26"/>
      <c r="M50" s="56" t="s">
        <v>167</v>
      </c>
      <c r="N50" s="57"/>
    </row>
    <row r="51" spans="1:15" ht="15">
      <c r="A51" s="18">
        <v>42</v>
      </c>
      <c r="B51" s="93" t="s">
        <v>211</v>
      </c>
      <c r="C51" s="94"/>
      <c r="D51" s="21" t="s">
        <v>36</v>
      </c>
      <c r="E51" s="35">
        <v>12</v>
      </c>
      <c r="F51" s="23"/>
      <c r="G51" s="53"/>
      <c r="H51" s="47">
        <f t="shared" si="0"/>
        <v>12</v>
      </c>
      <c r="I51" s="48"/>
      <c r="J51" s="26"/>
      <c r="K51" s="87"/>
      <c r="L51" s="26"/>
      <c r="M51" s="56" t="s">
        <v>167</v>
      </c>
      <c r="N51" s="57"/>
    </row>
    <row r="52" spans="1:15" ht="15">
      <c r="A52" s="18">
        <v>43</v>
      </c>
      <c r="B52" s="93" t="s">
        <v>212</v>
      </c>
      <c r="C52" s="94"/>
      <c r="D52" s="21" t="s">
        <v>36</v>
      </c>
      <c r="E52" s="35">
        <v>60</v>
      </c>
      <c r="F52" s="23"/>
      <c r="G52" s="53"/>
      <c r="H52" s="47">
        <f t="shared" si="0"/>
        <v>60</v>
      </c>
      <c r="I52" s="48"/>
      <c r="J52" s="26"/>
      <c r="K52" s="87"/>
      <c r="L52" s="26"/>
      <c r="M52" s="56" t="s">
        <v>167</v>
      </c>
      <c r="N52" s="57"/>
    </row>
    <row r="53" spans="1:15" ht="15">
      <c r="A53" s="18">
        <v>44</v>
      </c>
      <c r="B53" s="93" t="s">
        <v>213</v>
      </c>
      <c r="C53" s="94"/>
      <c r="D53" s="21" t="s">
        <v>36</v>
      </c>
      <c r="E53" s="35">
        <v>60</v>
      </c>
      <c r="F53" s="23"/>
      <c r="G53" s="53"/>
      <c r="H53" s="47">
        <f t="shared" si="0"/>
        <v>60</v>
      </c>
      <c r="I53" s="48"/>
      <c r="J53" s="26"/>
      <c r="K53" s="87"/>
      <c r="L53" s="26"/>
      <c r="M53" s="56" t="s">
        <v>167</v>
      </c>
      <c r="N53" s="57"/>
    </row>
    <row r="54" spans="1:15" ht="15">
      <c r="A54" s="18">
        <v>45</v>
      </c>
      <c r="B54" s="93" t="s">
        <v>214</v>
      </c>
      <c r="C54" s="94"/>
      <c r="D54" s="21" t="s">
        <v>36</v>
      </c>
      <c r="E54" s="35">
        <v>200</v>
      </c>
      <c r="F54" s="23"/>
      <c r="G54" s="53"/>
      <c r="H54" s="47">
        <f t="shared" si="0"/>
        <v>200</v>
      </c>
      <c r="I54" s="48"/>
      <c r="J54" s="26"/>
      <c r="K54" s="87"/>
      <c r="L54" s="26"/>
      <c r="M54" s="56" t="s">
        <v>167</v>
      </c>
      <c r="N54" s="57"/>
    </row>
    <row r="55" spans="1:15" ht="15">
      <c r="A55" s="18">
        <v>46</v>
      </c>
      <c r="B55" s="93" t="s">
        <v>215</v>
      </c>
      <c r="C55" s="94"/>
      <c r="D55" s="21" t="s">
        <v>36</v>
      </c>
      <c r="E55" s="35">
        <v>80</v>
      </c>
      <c r="F55" s="23"/>
      <c r="G55" s="53"/>
      <c r="H55" s="47">
        <f t="shared" si="0"/>
        <v>80</v>
      </c>
      <c r="I55" s="48"/>
      <c r="J55" s="26"/>
      <c r="K55" s="87"/>
      <c r="L55" s="26"/>
      <c r="M55" s="56" t="s">
        <v>167</v>
      </c>
      <c r="N55" s="57"/>
    </row>
    <row r="56" spans="1:15" ht="22.35" customHeight="1">
      <c r="A56" s="18">
        <v>47</v>
      </c>
      <c r="B56" s="93" t="s">
        <v>216</v>
      </c>
      <c r="C56" s="94"/>
      <c r="D56" s="21" t="s">
        <v>36</v>
      </c>
      <c r="E56" s="35">
        <v>40</v>
      </c>
      <c r="F56" s="23"/>
      <c r="G56" s="53"/>
      <c r="H56" s="47">
        <v>40</v>
      </c>
      <c r="I56" s="48"/>
      <c r="J56" s="26"/>
      <c r="K56" s="87"/>
      <c r="L56" s="26"/>
      <c r="M56" s="56" t="s">
        <v>167</v>
      </c>
      <c r="N56" s="29"/>
    </row>
    <row r="57" spans="1:15">
      <c r="A57" s="164" t="s">
        <v>61</v>
      </c>
      <c r="B57" s="164"/>
      <c r="C57" s="164"/>
      <c r="D57" s="164"/>
      <c r="E57" s="164"/>
      <c r="F57" s="164"/>
      <c r="G57" s="164"/>
      <c r="H57" s="164"/>
      <c r="I57" s="164"/>
      <c r="J57" s="96"/>
      <c r="K57" s="96"/>
      <c r="L57" s="96"/>
      <c r="M57" s="38"/>
      <c r="N57" s="38"/>
    </row>
    <row r="59" spans="1:15">
      <c r="A59" t="s">
        <v>217</v>
      </c>
    </row>
    <row r="60" spans="1:15" ht="134.65" customHeight="1">
      <c r="B60" s="165" t="s">
        <v>218</v>
      </c>
      <c r="C60" s="165"/>
      <c r="D60" s="165"/>
      <c r="E60" s="165"/>
      <c r="F60" s="165"/>
      <c r="G60" s="165"/>
      <c r="H60" s="165"/>
      <c r="I60" s="165"/>
      <c r="J60" s="165"/>
      <c r="K60" s="165"/>
      <c r="L60" s="165"/>
      <c r="M60" s="165"/>
      <c r="N60" s="165"/>
      <c r="O60" s="165"/>
    </row>
  </sheetData>
  <mergeCells count="3">
    <mergeCell ref="A2:N2"/>
    <mergeCell ref="A57:I57"/>
    <mergeCell ref="B60:O60"/>
  </mergeCells>
  <pageMargins left="0" right="0" top="0.39370078740157477" bottom="0.39370078740157477" header="0" footer="0"/>
  <pageSetup paperSize="0" scale="50" fitToWidth="0" fitToHeight="0" pageOrder="overThenDown" orientation="landscape" useFirstPageNumber="1"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001AC-0D85-481B-A868-2DE92137B04A}">
  <dimension ref="A1:O23"/>
  <sheetViews>
    <sheetView topLeftCell="G1" workbookViewId="0">
      <selection activeCell="L20" sqref="L20"/>
    </sheetView>
  </sheetViews>
  <sheetFormatPr defaultRowHeight="14.25"/>
  <cols>
    <col min="1" max="1" width="4" customWidth="1"/>
    <col min="2" max="2" width="51.5" customWidth="1"/>
    <col min="3" max="3" width="12.875" customWidth="1"/>
    <col min="4" max="8" width="10.75" customWidth="1"/>
    <col min="9" max="9" width="12" customWidth="1"/>
    <col min="10" max="12" width="10.75" customWidth="1"/>
    <col min="13" max="13" width="11.5" customWidth="1"/>
    <col min="14" max="14" width="10.75" customWidth="1"/>
    <col min="15" max="1024" width="8.75" customWidth="1"/>
  </cols>
  <sheetData>
    <row r="1" spans="1:14">
      <c r="A1" s="1"/>
      <c r="B1" s="1"/>
      <c r="C1" s="1"/>
      <c r="D1" s="1"/>
      <c r="E1" s="1"/>
      <c r="F1" s="1"/>
      <c r="G1" s="1"/>
      <c r="H1" s="1"/>
      <c r="I1" s="1"/>
      <c r="J1" s="1"/>
      <c r="K1" s="1"/>
      <c r="L1" s="1"/>
      <c r="M1" s="1"/>
      <c r="N1" s="1"/>
    </row>
    <row r="2" spans="1:14" ht="13.35" customHeight="1">
      <c r="A2" s="163" t="s">
        <v>0</v>
      </c>
      <c r="B2" s="163"/>
      <c r="C2" s="163"/>
      <c r="D2" s="163"/>
      <c r="E2" s="163"/>
      <c r="F2" s="163"/>
      <c r="G2" s="163"/>
      <c r="H2" s="163"/>
      <c r="I2" s="163"/>
      <c r="J2" s="163"/>
      <c r="K2" s="163"/>
      <c r="L2" s="163"/>
      <c r="M2" s="163"/>
      <c r="N2" s="163"/>
    </row>
    <row r="3" spans="1:14">
      <c r="A3" s="1"/>
      <c r="B3" s="3" t="s">
        <v>1</v>
      </c>
      <c r="C3" s="3"/>
      <c r="D3" s="4">
        <v>6</v>
      </c>
      <c r="E3" s="6"/>
      <c r="F3" s="6"/>
      <c r="G3" s="6"/>
      <c r="H3" s="6"/>
      <c r="I3" s="6"/>
      <c r="J3" s="6"/>
      <c r="K3" s="6"/>
      <c r="L3" s="6"/>
      <c r="M3" s="6"/>
      <c r="N3" s="6"/>
    </row>
    <row r="4" spans="1:14">
      <c r="A4" s="1"/>
      <c r="B4" s="3" t="s">
        <v>2</v>
      </c>
      <c r="C4" s="4"/>
      <c r="D4" s="4" t="s">
        <v>219</v>
      </c>
      <c r="E4" s="6"/>
      <c r="F4" s="6"/>
      <c r="G4" s="6"/>
      <c r="H4" s="6"/>
      <c r="I4" s="6"/>
      <c r="J4" s="6"/>
      <c r="K4" s="6"/>
      <c r="L4" s="6"/>
      <c r="M4" s="6"/>
      <c r="N4" s="6"/>
    </row>
    <row r="5" spans="1:14">
      <c r="A5" s="1"/>
      <c r="B5" s="3" t="s">
        <v>4</v>
      </c>
      <c r="C5" s="3"/>
      <c r="D5" s="40" t="s">
        <v>220</v>
      </c>
      <c r="E5" s="41"/>
      <c r="F5" s="41"/>
      <c r="G5" s="41"/>
      <c r="H5" s="41"/>
      <c r="I5" s="41"/>
      <c r="J5" s="41"/>
      <c r="K5" s="41"/>
      <c r="L5" s="41"/>
      <c r="M5" s="41"/>
      <c r="N5" s="41"/>
    </row>
    <row r="6" spans="1:14">
      <c r="A6" s="1"/>
      <c r="B6" s="3" t="s">
        <v>6</v>
      </c>
      <c r="C6" s="4"/>
      <c r="D6" s="42">
        <v>46022</v>
      </c>
      <c r="E6" s="6"/>
      <c r="F6" s="6"/>
      <c r="G6" s="6"/>
      <c r="H6" s="6"/>
      <c r="I6" s="6"/>
      <c r="J6" s="6"/>
      <c r="K6" s="6"/>
      <c r="L6" s="6"/>
      <c r="M6" s="6"/>
      <c r="N6" s="6"/>
    </row>
    <row r="7" spans="1:14">
      <c r="A7" s="1"/>
      <c r="B7" s="3"/>
      <c r="C7" s="4"/>
      <c r="D7" s="4"/>
      <c r="E7" s="6"/>
      <c r="F7" s="6"/>
      <c r="G7" s="6"/>
      <c r="H7" s="6"/>
      <c r="I7" s="6"/>
      <c r="J7" s="6"/>
      <c r="K7" s="6"/>
      <c r="L7" s="6"/>
      <c r="M7" s="6"/>
      <c r="N7" s="6"/>
    </row>
    <row r="8" spans="1:14" ht="71.25" customHeight="1">
      <c r="A8" s="14" t="s">
        <v>7</v>
      </c>
      <c r="B8" s="14" t="s">
        <v>8</v>
      </c>
      <c r="C8" s="14" t="s">
        <v>9</v>
      </c>
      <c r="D8" s="14" t="s">
        <v>10</v>
      </c>
      <c r="E8" s="14" t="s">
        <v>11</v>
      </c>
      <c r="F8" s="14" t="s">
        <v>12</v>
      </c>
      <c r="G8" s="14" t="s">
        <v>13</v>
      </c>
      <c r="H8" s="14" t="s">
        <v>14</v>
      </c>
      <c r="I8" s="14" t="s">
        <v>15</v>
      </c>
      <c r="J8" s="14" t="s">
        <v>16</v>
      </c>
      <c r="K8" s="14" t="s">
        <v>17</v>
      </c>
      <c r="L8" s="14" t="s">
        <v>18</v>
      </c>
      <c r="M8" s="14" t="s">
        <v>19</v>
      </c>
      <c r="N8" s="15" t="s">
        <v>20</v>
      </c>
    </row>
    <row r="9" spans="1:14">
      <c r="A9" s="14" t="s">
        <v>21</v>
      </c>
      <c r="B9" s="14" t="s">
        <v>22</v>
      </c>
      <c r="C9" s="14" t="s">
        <v>23</v>
      </c>
      <c r="D9" s="14" t="s">
        <v>24</v>
      </c>
      <c r="E9" s="14" t="s">
        <v>25</v>
      </c>
      <c r="F9" s="14" t="s">
        <v>26</v>
      </c>
      <c r="G9" s="14" t="s">
        <v>27</v>
      </c>
      <c r="H9" s="14" t="s">
        <v>28</v>
      </c>
      <c r="I9" s="14" t="s">
        <v>29</v>
      </c>
      <c r="J9" s="85" t="s">
        <v>30</v>
      </c>
      <c r="K9" s="85" t="s">
        <v>31</v>
      </c>
      <c r="L9" s="85" t="s">
        <v>32</v>
      </c>
      <c r="M9" s="63" t="s">
        <v>33</v>
      </c>
      <c r="N9" s="17" t="s">
        <v>34</v>
      </c>
    </row>
    <row r="10" spans="1:14" ht="15">
      <c r="A10" s="18">
        <v>1</v>
      </c>
      <c r="B10" s="19" t="s">
        <v>221</v>
      </c>
      <c r="C10" s="55"/>
      <c r="D10" s="21" t="s">
        <v>176</v>
      </c>
      <c r="E10" s="35">
        <v>120</v>
      </c>
      <c r="F10" s="53"/>
      <c r="G10" s="53"/>
      <c r="H10" s="47">
        <f t="shared" ref="H10:H19" si="0">SUM(E10,F10,G10)</f>
        <v>120</v>
      </c>
      <c r="I10" s="66"/>
      <c r="J10" s="26"/>
      <c r="K10" s="49"/>
      <c r="L10" s="26"/>
      <c r="M10" s="74" t="s">
        <v>56</v>
      </c>
      <c r="N10" s="29"/>
    </row>
    <row r="11" spans="1:14" ht="15">
      <c r="A11" s="18">
        <v>2</v>
      </c>
      <c r="B11" s="19" t="s">
        <v>222</v>
      </c>
      <c r="C11" s="55"/>
      <c r="D11" s="21" t="s">
        <v>176</v>
      </c>
      <c r="E11" s="35">
        <v>25</v>
      </c>
      <c r="F11" s="53"/>
      <c r="G11" s="53"/>
      <c r="H11" s="47">
        <f t="shared" si="0"/>
        <v>25</v>
      </c>
      <c r="I11" s="66"/>
      <c r="J11" s="26"/>
      <c r="K11" s="97"/>
      <c r="L11" s="26"/>
      <c r="M11" s="74" t="s">
        <v>56</v>
      </c>
      <c r="N11" s="29"/>
    </row>
    <row r="12" spans="1:14" ht="15">
      <c r="A12" s="18">
        <v>3</v>
      </c>
      <c r="B12" s="19" t="s">
        <v>223</v>
      </c>
      <c r="C12" s="55"/>
      <c r="D12" s="21" t="s">
        <v>176</v>
      </c>
      <c r="E12" s="35">
        <v>40</v>
      </c>
      <c r="F12" s="53"/>
      <c r="G12" s="53"/>
      <c r="H12" s="47">
        <f t="shared" si="0"/>
        <v>40</v>
      </c>
      <c r="I12" s="66"/>
      <c r="J12" s="26"/>
      <c r="K12" s="49"/>
      <c r="L12" s="26"/>
      <c r="M12" s="74" t="s">
        <v>56</v>
      </c>
      <c r="N12" s="29"/>
    </row>
    <row r="13" spans="1:14" ht="15">
      <c r="A13" s="18">
        <v>4</v>
      </c>
      <c r="B13" s="19" t="s">
        <v>224</v>
      </c>
      <c r="C13" s="55"/>
      <c r="D13" s="21" t="s">
        <v>176</v>
      </c>
      <c r="E13" s="35">
        <v>80</v>
      </c>
      <c r="F13" s="53"/>
      <c r="G13" s="53"/>
      <c r="H13" s="47">
        <f t="shared" si="0"/>
        <v>80</v>
      </c>
      <c r="I13" s="66"/>
      <c r="J13" s="26"/>
      <c r="K13" s="49"/>
      <c r="L13" s="26"/>
      <c r="M13" s="74" t="s">
        <v>56</v>
      </c>
      <c r="N13" s="29"/>
    </row>
    <row r="14" spans="1:14" ht="15">
      <c r="A14" s="18">
        <v>5</v>
      </c>
      <c r="B14" s="19" t="s">
        <v>225</v>
      </c>
      <c r="C14" s="55"/>
      <c r="D14" s="21" t="s">
        <v>176</v>
      </c>
      <c r="E14" s="35">
        <v>40</v>
      </c>
      <c r="F14" s="53"/>
      <c r="G14" s="53"/>
      <c r="H14" s="47">
        <f t="shared" si="0"/>
        <v>40</v>
      </c>
      <c r="I14" s="66"/>
      <c r="J14" s="26"/>
      <c r="K14" s="49"/>
      <c r="L14" s="26"/>
      <c r="M14" s="74" t="s">
        <v>56</v>
      </c>
      <c r="N14" s="29"/>
    </row>
    <row r="15" spans="1:14" ht="15">
      <c r="A15" s="18">
        <v>6</v>
      </c>
      <c r="B15" s="19" t="s">
        <v>226</v>
      </c>
      <c r="C15" s="55"/>
      <c r="D15" s="21" t="s">
        <v>176</v>
      </c>
      <c r="E15" s="35">
        <v>40</v>
      </c>
      <c r="F15" s="53"/>
      <c r="G15" s="53"/>
      <c r="H15" s="47">
        <f t="shared" si="0"/>
        <v>40</v>
      </c>
      <c r="I15" s="66"/>
      <c r="J15" s="26"/>
      <c r="K15" s="49"/>
      <c r="L15" s="26"/>
      <c r="M15" s="74" t="s">
        <v>56</v>
      </c>
      <c r="N15" s="29"/>
    </row>
    <row r="16" spans="1:14" ht="15">
      <c r="A16" s="18">
        <v>7</v>
      </c>
      <c r="B16" s="19" t="s">
        <v>227</v>
      </c>
      <c r="C16" s="55"/>
      <c r="D16" s="21" t="s">
        <v>176</v>
      </c>
      <c r="E16" s="35">
        <v>60</v>
      </c>
      <c r="F16" s="53"/>
      <c r="G16" s="53"/>
      <c r="H16" s="47">
        <f t="shared" si="0"/>
        <v>60</v>
      </c>
      <c r="I16" s="66"/>
      <c r="J16" s="26"/>
      <c r="K16" s="49"/>
      <c r="L16" s="26"/>
      <c r="M16" s="74" t="s">
        <v>56</v>
      </c>
      <c r="N16" s="29"/>
    </row>
    <row r="17" spans="1:15" ht="15">
      <c r="A17" s="18">
        <v>8</v>
      </c>
      <c r="B17" s="19" t="s">
        <v>228</v>
      </c>
      <c r="C17" s="55"/>
      <c r="D17" s="21" t="s">
        <v>176</v>
      </c>
      <c r="E17" s="35">
        <v>40</v>
      </c>
      <c r="F17" s="53"/>
      <c r="G17" s="53"/>
      <c r="H17" s="47">
        <f t="shared" si="0"/>
        <v>40</v>
      </c>
      <c r="I17" s="66"/>
      <c r="J17" s="26"/>
      <c r="K17" s="49"/>
      <c r="L17" s="26"/>
      <c r="M17" s="74" t="s">
        <v>56</v>
      </c>
      <c r="N17" s="29"/>
    </row>
    <row r="18" spans="1:15" ht="15">
      <c r="A18" s="18">
        <v>9</v>
      </c>
      <c r="B18" s="93" t="s">
        <v>229</v>
      </c>
      <c r="C18" s="55"/>
      <c r="D18" s="21" t="s">
        <v>176</v>
      </c>
      <c r="E18" s="35">
        <v>1700</v>
      </c>
      <c r="F18" s="53">
        <v>820</v>
      </c>
      <c r="G18" s="53"/>
      <c r="H18" s="47">
        <f t="shared" si="0"/>
        <v>2520</v>
      </c>
      <c r="I18" s="66"/>
      <c r="J18" s="26"/>
      <c r="K18" s="49"/>
      <c r="L18" s="26"/>
      <c r="M18" s="74" t="s">
        <v>56</v>
      </c>
      <c r="N18" s="29"/>
    </row>
    <row r="19" spans="1:15" ht="30">
      <c r="A19" s="18">
        <v>10</v>
      </c>
      <c r="B19" s="93" t="s">
        <v>230</v>
      </c>
      <c r="C19" s="55"/>
      <c r="D19" s="21" t="s">
        <v>176</v>
      </c>
      <c r="E19" s="35">
        <v>700</v>
      </c>
      <c r="F19" s="53">
        <v>400</v>
      </c>
      <c r="G19" s="53">
        <v>400</v>
      </c>
      <c r="H19" s="47">
        <f t="shared" si="0"/>
        <v>1500</v>
      </c>
      <c r="I19" s="66"/>
      <c r="J19" s="26"/>
      <c r="K19" s="49"/>
      <c r="L19" s="26"/>
      <c r="M19" s="74" t="s">
        <v>56</v>
      </c>
      <c r="N19" s="29"/>
    </row>
    <row r="20" spans="1:15">
      <c r="A20" s="164" t="s">
        <v>61</v>
      </c>
      <c r="B20" s="164"/>
      <c r="C20" s="164"/>
      <c r="D20" s="164"/>
      <c r="E20" s="164"/>
      <c r="F20" s="164"/>
      <c r="G20" s="164"/>
      <c r="H20" s="164"/>
      <c r="I20" s="164"/>
      <c r="J20" s="59"/>
      <c r="K20" s="59"/>
      <c r="L20" s="59"/>
      <c r="M20" s="38"/>
      <c r="N20" s="38"/>
    </row>
    <row r="22" spans="1:15">
      <c r="A22" t="s">
        <v>79</v>
      </c>
    </row>
    <row r="23" spans="1:15">
      <c r="B23" s="165" t="s">
        <v>231</v>
      </c>
      <c r="C23" s="165"/>
      <c r="D23" s="165"/>
      <c r="E23" s="165"/>
      <c r="F23" s="165"/>
      <c r="G23" s="165"/>
      <c r="H23" s="165"/>
      <c r="I23" s="165"/>
      <c r="J23" s="165"/>
      <c r="K23" s="165"/>
      <c r="L23" s="165"/>
      <c r="M23" s="165"/>
      <c r="N23" s="165"/>
      <c r="O23" s="165"/>
    </row>
  </sheetData>
  <mergeCells count="3">
    <mergeCell ref="A2:N2"/>
    <mergeCell ref="A20:I20"/>
    <mergeCell ref="B23:O23"/>
  </mergeCells>
  <pageMargins left="0" right="0" top="0.39370078740157477" bottom="0.39370078740157477" header="0" footer="0"/>
  <pageSetup paperSize="0" scale="42" fitToWidth="0" fitToHeight="0" orientation="landscape"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CBBD8-5F2D-4B6B-A386-02FD925D716E}">
  <dimension ref="A1:O20"/>
  <sheetViews>
    <sheetView topLeftCell="D1" workbookViewId="0">
      <selection activeCell="L17" sqref="L17"/>
    </sheetView>
  </sheetViews>
  <sheetFormatPr defaultRowHeight="14.25"/>
  <cols>
    <col min="1" max="1" width="4.375" customWidth="1"/>
    <col min="2" max="2" width="42.125" customWidth="1"/>
    <col min="3" max="3" width="14.5" customWidth="1"/>
    <col min="4" max="8" width="10.625" customWidth="1"/>
    <col min="9" max="9" width="13" customWidth="1"/>
    <col min="10" max="12" width="10.625" customWidth="1"/>
    <col min="13" max="13" width="13.375" customWidth="1"/>
    <col min="14" max="15" width="10.625" customWidth="1"/>
  </cols>
  <sheetData>
    <row r="1" spans="1:14">
      <c r="A1" s="163" t="s">
        <v>0</v>
      </c>
      <c r="B1" s="163"/>
      <c r="C1" s="163"/>
      <c r="D1" s="163"/>
      <c r="E1" s="163"/>
      <c r="F1" s="163"/>
      <c r="G1" s="163"/>
      <c r="H1" s="163"/>
      <c r="I1" s="163"/>
      <c r="J1" s="163"/>
      <c r="K1" s="163"/>
      <c r="L1" s="163"/>
      <c r="M1" s="163"/>
      <c r="N1" s="163"/>
    </row>
    <row r="2" spans="1:14">
      <c r="A2" s="1"/>
      <c r="B2" s="3" t="s">
        <v>1</v>
      </c>
      <c r="C2" s="3"/>
      <c r="D2" s="4">
        <v>7</v>
      </c>
      <c r="E2" s="6"/>
      <c r="F2" s="6"/>
      <c r="G2" s="6"/>
      <c r="H2" s="6"/>
      <c r="I2" s="6"/>
      <c r="J2" s="6"/>
      <c r="K2" s="6"/>
      <c r="L2" s="6"/>
      <c r="M2" s="6"/>
      <c r="N2" s="6"/>
    </row>
    <row r="3" spans="1:14">
      <c r="A3" s="1"/>
      <c r="B3" s="3" t="s">
        <v>2</v>
      </c>
      <c r="C3" s="4"/>
      <c r="D3" s="4" t="s">
        <v>232</v>
      </c>
      <c r="E3" s="6"/>
      <c r="F3" s="6"/>
      <c r="G3" s="6"/>
      <c r="H3" s="6"/>
      <c r="I3" s="6"/>
      <c r="J3" s="6"/>
      <c r="K3" s="6"/>
      <c r="L3" s="6"/>
      <c r="M3" s="6"/>
      <c r="N3" s="6"/>
    </row>
    <row r="4" spans="1:14">
      <c r="A4" s="1"/>
      <c r="B4" s="3" t="s">
        <v>4</v>
      </c>
      <c r="C4" s="3"/>
      <c r="D4" s="40" t="s">
        <v>233</v>
      </c>
      <c r="E4" s="41"/>
      <c r="F4" s="41"/>
      <c r="G4" s="41"/>
      <c r="H4" s="41"/>
      <c r="I4" s="41"/>
      <c r="J4" s="41"/>
      <c r="K4" s="41"/>
      <c r="L4" s="41"/>
      <c r="M4" s="41"/>
      <c r="N4" s="41"/>
    </row>
    <row r="5" spans="1:14">
      <c r="A5" s="1"/>
      <c r="B5" s="3" t="s">
        <v>6</v>
      </c>
      <c r="C5" s="4"/>
      <c r="D5" s="42">
        <v>46022</v>
      </c>
      <c r="E5" s="6"/>
      <c r="F5" s="6"/>
      <c r="G5" s="6"/>
      <c r="H5" s="6"/>
      <c r="I5" s="6"/>
      <c r="J5" s="6"/>
      <c r="K5" s="6"/>
      <c r="L5" s="6"/>
      <c r="M5" s="6"/>
      <c r="N5" s="6"/>
    </row>
    <row r="6" spans="1:14">
      <c r="A6" s="1"/>
      <c r="B6" s="3"/>
      <c r="C6" s="4"/>
      <c r="D6" s="4"/>
      <c r="E6" s="6"/>
      <c r="F6" s="6"/>
      <c r="G6" s="6"/>
      <c r="H6" s="6"/>
      <c r="I6" s="6"/>
      <c r="J6" s="6"/>
      <c r="K6" s="6"/>
      <c r="L6" s="6"/>
      <c r="M6" s="6"/>
      <c r="N6" s="6"/>
    </row>
    <row r="7" spans="1:14" ht="51">
      <c r="A7" s="14" t="s">
        <v>7</v>
      </c>
      <c r="B7" s="14" t="s">
        <v>8</v>
      </c>
      <c r="C7" s="14" t="s">
        <v>9</v>
      </c>
      <c r="D7" s="14" t="s">
        <v>10</v>
      </c>
      <c r="E7" s="14" t="s">
        <v>11</v>
      </c>
      <c r="F7" s="14" t="s">
        <v>12</v>
      </c>
      <c r="G7" s="14" t="s">
        <v>13</v>
      </c>
      <c r="H7" s="14" t="s">
        <v>14</v>
      </c>
      <c r="I7" s="14" t="s">
        <v>15</v>
      </c>
      <c r="J7" s="14" t="s">
        <v>16</v>
      </c>
      <c r="K7" s="14" t="s">
        <v>17</v>
      </c>
      <c r="L7" s="14" t="s">
        <v>18</v>
      </c>
      <c r="M7" s="14" t="s">
        <v>19</v>
      </c>
      <c r="N7" s="15" t="s">
        <v>20</v>
      </c>
    </row>
    <row r="8" spans="1:14">
      <c r="A8" s="14" t="s">
        <v>21</v>
      </c>
      <c r="B8" s="14" t="s">
        <v>22</v>
      </c>
      <c r="C8" s="14" t="s">
        <v>23</v>
      </c>
      <c r="D8" s="14" t="s">
        <v>24</v>
      </c>
      <c r="E8" s="14" t="s">
        <v>25</v>
      </c>
      <c r="F8" s="14" t="s">
        <v>26</v>
      </c>
      <c r="G8" s="14" t="s">
        <v>27</v>
      </c>
      <c r="H8" s="14" t="s">
        <v>28</v>
      </c>
      <c r="I8" s="14" t="s">
        <v>29</v>
      </c>
      <c r="J8" s="98" t="s">
        <v>30</v>
      </c>
      <c r="K8" s="85" t="s">
        <v>31</v>
      </c>
      <c r="L8" s="85" t="s">
        <v>32</v>
      </c>
      <c r="M8" s="63" t="s">
        <v>33</v>
      </c>
      <c r="N8" s="17" t="s">
        <v>34</v>
      </c>
    </row>
    <row r="9" spans="1:14" ht="28.9" customHeight="1">
      <c r="A9" s="18">
        <v>1</v>
      </c>
      <c r="B9" s="19" t="s">
        <v>234</v>
      </c>
      <c r="C9" s="55"/>
      <c r="D9" s="21" t="s">
        <v>67</v>
      </c>
      <c r="E9" s="53">
        <v>2.4</v>
      </c>
      <c r="F9" s="53"/>
      <c r="G9" s="53"/>
      <c r="H9" s="79">
        <f t="shared" ref="H9:H16" si="0">SUM(E9,F9,G9)</f>
        <v>2.4</v>
      </c>
      <c r="I9" s="66"/>
      <c r="J9" s="26"/>
      <c r="K9" s="49"/>
      <c r="L9" s="26"/>
      <c r="M9" s="74" t="s">
        <v>56</v>
      </c>
      <c r="N9" s="29"/>
    </row>
    <row r="10" spans="1:14" ht="32.1" customHeight="1">
      <c r="A10" s="18">
        <v>2</v>
      </c>
      <c r="B10" s="19" t="s">
        <v>235</v>
      </c>
      <c r="C10" s="55"/>
      <c r="D10" s="21" t="s">
        <v>67</v>
      </c>
      <c r="E10" s="53">
        <v>3.6</v>
      </c>
      <c r="F10" s="53"/>
      <c r="G10" s="53"/>
      <c r="H10" s="79">
        <f t="shared" si="0"/>
        <v>3.6</v>
      </c>
      <c r="I10" s="66"/>
      <c r="J10" s="26"/>
      <c r="K10" s="49"/>
      <c r="L10" s="26"/>
      <c r="M10" s="74" t="s">
        <v>56</v>
      </c>
      <c r="N10" s="29"/>
    </row>
    <row r="11" spans="1:14" ht="15">
      <c r="A11" s="18">
        <v>3</v>
      </c>
      <c r="B11" s="19" t="s">
        <v>236</v>
      </c>
      <c r="C11" s="55"/>
      <c r="D11" s="21" t="s">
        <v>67</v>
      </c>
      <c r="E11" s="53">
        <v>60</v>
      </c>
      <c r="F11" s="53"/>
      <c r="G11" s="53"/>
      <c r="H11" s="47">
        <f t="shared" si="0"/>
        <v>60</v>
      </c>
      <c r="I11" s="66"/>
      <c r="J11" s="26"/>
      <c r="K11" s="49"/>
      <c r="L11" s="26"/>
      <c r="M11" s="74" t="s">
        <v>75</v>
      </c>
      <c r="N11" s="29"/>
    </row>
    <row r="12" spans="1:14" ht="30" customHeight="1">
      <c r="A12" s="18">
        <v>4</v>
      </c>
      <c r="B12" s="19" t="s">
        <v>237</v>
      </c>
      <c r="C12" s="55"/>
      <c r="D12" s="21" t="s">
        <v>67</v>
      </c>
      <c r="E12" s="53">
        <v>80</v>
      </c>
      <c r="F12" s="53"/>
      <c r="G12" s="53"/>
      <c r="H12" s="47">
        <f t="shared" si="0"/>
        <v>80</v>
      </c>
      <c r="I12" s="66"/>
      <c r="J12" s="26"/>
      <c r="K12" s="49"/>
      <c r="L12" s="26"/>
      <c r="M12" s="74" t="s">
        <v>75</v>
      </c>
      <c r="N12" s="29"/>
    </row>
    <row r="13" spans="1:14" ht="36.200000000000003" customHeight="1">
      <c r="A13" s="18">
        <v>5</v>
      </c>
      <c r="B13" s="19" t="s">
        <v>238</v>
      </c>
      <c r="C13" s="55"/>
      <c r="D13" s="21" t="s">
        <v>67</v>
      </c>
      <c r="E13" s="53">
        <v>432</v>
      </c>
      <c r="F13" s="53"/>
      <c r="G13" s="53"/>
      <c r="H13" s="47">
        <f t="shared" si="0"/>
        <v>432</v>
      </c>
      <c r="I13" s="99"/>
      <c r="J13" s="26"/>
      <c r="K13" s="49"/>
      <c r="L13" s="26"/>
      <c r="M13" s="74" t="s">
        <v>239</v>
      </c>
      <c r="N13" s="29"/>
    </row>
    <row r="14" spans="1:14" ht="30" customHeight="1">
      <c r="A14" s="18">
        <v>6</v>
      </c>
      <c r="B14" s="19" t="s">
        <v>240</v>
      </c>
      <c r="C14" s="55"/>
      <c r="D14" s="21" t="s">
        <v>36</v>
      </c>
      <c r="E14" s="53">
        <v>10</v>
      </c>
      <c r="F14" s="53"/>
      <c r="G14" s="53"/>
      <c r="H14" s="47">
        <f t="shared" si="0"/>
        <v>10</v>
      </c>
      <c r="I14" s="99"/>
      <c r="J14" s="26"/>
      <c r="K14" s="49"/>
      <c r="L14" s="26"/>
      <c r="M14" s="74" t="s">
        <v>56</v>
      </c>
      <c r="N14" s="29"/>
    </row>
    <row r="15" spans="1:14" ht="30" customHeight="1">
      <c r="A15" s="18">
        <v>7</v>
      </c>
      <c r="B15" s="19" t="s">
        <v>241</v>
      </c>
      <c r="C15" s="55"/>
      <c r="D15" s="21" t="s">
        <v>36</v>
      </c>
      <c r="E15" s="100">
        <v>1000</v>
      </c>
      <c r="F15" s="53"/>
      <c r="G15" s="53"/>
      <c r="H15" s="47">
        <f t="shared" si="0"/>
        <v>1000</v>
      </c>
      <c r="I15" s="99"/>
      <c r="J15" s="26"/>
      <c r="K15" s="49"/>
      <c r="L15" s="26"/>
      <c r="M15" s="74" t="s">
        <v>242</v>
      </c>
      <c r="N15" s="29"/>
    </row>
    <row r="16" spans="1:14" ht="32.1" customHeight="1">
      <c r="A16" s="18">
        <v>8</v>
      </c>
      <c r="B16" s="19" t="s">
        <v>243</v>
      </c>
      <c r="C16" s="55"/>
      <c r="D16" s="21" t="s">
        <v>67</v>
      </c>
      <c r="E16" s="53">
        <v>5.4</v>
      </c>
      <c r="F16" s="53"/>
      <c r="G16" s="53"/>
      <c r="H16" s="79">
        <f t="shared" si="0"/>
        <v>5.4</v>
      </c>
      <c r="I16" s="66"/>
      <c r="J16" s="26"/>
      <c r="K16" s="49"/>
      <c r="L16" s="26"/>
      <c r="M16" s="74" t="s">
        <v>56</v>
      </c>
      <c r="N16" s="29"/>
    </row>
    <row r="17" spans="1:15">
      <c r="A17" s="164" t="s">
        <v>61</v>
      </c>
      <c r="B17" s="164"/>
      <c r="C17" s="164"/>
      <c r="D17" s="164"/>
      <c r="E17" s="164"/>
      <c r="F17" s="164"/>
      <c r="G17" s="164"/>
      <c r="H17" s="164"/>
      <c r="I17" s="164"/>
      <c r="J17" s="59"/>
      <c r="K17" s="59"/>
      <c r="L17" s="59"/>
      <c r="M17" s="38"/>
      <c r="N17" s="38"/>
    </row>
    <row r="18" spans="1:15">
      <c r="A18" s="1"/>
      <c r="B18" s="1"/>
      <c r="C18" s="1"/>
      <c r="D18" s="1"/>
      <c r="E18" s="1"/>
      <c r="F18" s="1"/>
      <c r="G18" s="1"/>
      <c r="H18" s="1"/>
      <c r="I18" s="1"/>
      <c r="J18" s="1"/>
      <c r="K18" s="1"/>
      <c r="L18" s="1"/>
      <c r="M18" s="1"/>
      <c r="N18" s="1"/>
    </row>
    <row r="19" spans="1:15">
      <c r="A19" s="1" t="s">
        <v>217</v>
      </c>
      <c r="B19" s="1"/>
      <c r="C19" s="1"/>
      <c r="D19" s="1"/>
      <c r="E19" s="1"/>
      <c r="F19" s="1"/>
      <c r="G19" s="1"/>
      <c r="H19" s="1"/>
      <c r="I19" s="1"/>
      <c r="J19" s="1"/>
      <c r="K19" s="1"/>
      <c r="L19" s="1"/>
      <c r="M19" s="1"/>
      <c r="N19" s="1"/>
    </row>
    <row r="20" spans="1:15">
      <c r="B20" s="165" t="s">
        <v>231</v>
      </c>
      <c r="C20" s="165"/>
      <c r="D20" s="165"/>
      <c r="E20" s="165"/>
      <c r="F20" s="165"/>
      <c r="G20" s="165"/>
      <c r="H20" s="165"/>
      <c r="I20" s="165"/>
      <c r="J20" s="165"/>
      <c r="K20" s="165"/>
      <c r="L20" s="165"/>
      <c r="M20" s="165"/>
      <c r="N20" s="165"/>
      <c r="O20" s="165"/>
    </row>
  </sheetData>
  <mergeCells count="3">
    <mergeCell ref="A1:N1"/>
    <mergeCell ref="A17:I17"/>
    <mergeCell ref="B20:O20"/>
  </mergeCells>
  <pageMargins left="0" right="0" top="0.39370078740157483" bottom="0.39370078740157483" header="0" footer="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20EF1-2953-4CEA-94D5-3D833D378FD8}">
  <dimension ref="A1:O19"/>
  <sheetViews>
    <sheetView topLeftCell="D1" workbookViewId="0">
      <selection activeCell="L16" sqref="L16"/>
    </sheetView>
  </sheetViews>
  <sheetFormatPr defaultRowHeight="14.25"/>
  <cols>
    <col min="1" max="1" width="3.875" customWidth="1"/>
    <col min="2" max="2" width="36.75" customWidth="1"/>
    <col min="3" max="3" width="13.75" customWidth="1"/>
    <col min="4" max="8" width="10.75" customWidth="1"/>
    <col min="9" max="9" width="11.75" customWidth="1"/>
    <col min="10" max="12" width="10.75" customWidth="1"/>
    <col min="13" max="13" width="12.875" customWidth="1"/>
    <col min="14" max="14" width="10.75" customWidth="1"/>
    <col min="15" max="1024" width="8.75" customWidth="1"/>
  </cols>
  <sheetData>
    <row r="1" spans="1:14" ht="24.95" customHeight="1">
      <c r="A1" s="163" t="s">
        <v>0</v>
      </c>
      <c r="B1" s="163"/>
      <c r="C1" s="163"/>
      <c r="D1" s="163"/>
      <c r="E1" s="163"/>
      <c r="F1" s="163"/>
      <c r="G1" s="163"/>
      <c r="H1" s="163"/>
      <c r="I1" s="163"/>
      <c r="J1" s="163"/>
      <c r="K1" s="163"/>
      <c r="L1" s="163"/>
      <c r="M1" s="163"/>
      <c r="N1" s="163"/>
    </row>
    <row r="2" spans="1:14">
      <c r="A2" s="1"/>
      <c r="B2" s="3" t="s">
        <v>1</v>
      </c>
      <c r="C2" s="3"/>
      <c r="D2" s="4">
        <v>8</v>
      </c>
      <c r="E2" s="6"/>
      <c r="F2" s="6"/>
      <c r="G2" s="6"/>
      <c r="H2" s="6"/>
      <c r="I2" s="6"/>
      <c r="J2" s="6"/>
      <c r="K2" s="6"/>
      <c r="L2" s="6"/>
      <c r="M2" s="6"/>
      <c r="N2" s="6"/>
    </row>
    <row r="3" spans="1:14">
      <c r="A3" s="1"/>
      <c r="B3" s="3" t="s">
        <v>2</v>
      </c>
      <c r="C3" s="4"/>
      <c r="D3" s="4" t="s">
        <v>244</v>
      </c>
      <c r="E3" s="6"/>
      <c r="F3" s="6"/>
      <c r="G3" s="6"/>
      <c r="H3" s="6"/>
      <c r="I3" s="6"/>
      <c r="J3" s="6"/>
      <c r="K3" s="6"/>
      <c r="L3" s="6"/>
      <c r="M3" s="6"/>
      <c r="N3" s="6"/>
    </row>
    <row r="4" spans="1:14">
      <c r="A4" s="1"/>
      <c r="B4" s="3" t="s">
        <v>4</v>
      </c>
      <c r="C4" s="3"/>
      <c r="D4" s="40" t="s">
        <v>245</v>
      </c>
      <c r="E4" s="41"/>
      <c r="F4" s="41"/>
      <c r="G4" s="41"/>
      <c r="H4" s="41"/>
      <c r="I4" s="41"/>
      <c r="J4" s="41"/>
      <c r="K4" s="41"/>
      <c r="L4" s="41"/>
      <c r="M4" s="41"/>
      <c r="N4" s="41"/>
    </row>
    <row r="5" spans="1:14">
      <c r="A5" s="1"/>
      <c r="B5" s="3" t="s">
        <v>6</v>
      </c>
      <c r="C5" s="4"/>
      <c r="D5" s="42">
        <v>46022</v>
      </c>
      <c r="E5" s="6"/>
      <c r="F5" s="6"/>
      <c r="G5" s="6"/>
      <c r="H5" s="6"/>
      <c r="I5" s="6"/>
      <c r="J5" s="6"/>
      <c r="K5" s="6"/>
      <c r="L5" s="6"/>
      <c r="M5" s="6"/>
      <c r="N5" s="6"/>
    </row>
    <row r="6" spans="1:14">
      <c r="A6" s="1"/>
      <c r="B6" s="3"/>
      <c r="C6" s="4"/>
      <c r="D6" s="4"/>
      <c r="E6" s="6"/>
      <c r="F6" s="6"/>
      <c r="G6" s="6"/>
      <c r="H6" s="6"/>
      <c r="I6" s="6"/>
      <c r="J6" s="6"/>
      <c r="K6" s="6"/>
      <c r="L6" s="6"/>
      <c r="M6" s="6"/>
      <c r="N6" s="6"/>
    </row>
    <row r="7" spans="1:14" ht="51">
      <c r="A7" s="14" t="s">
        <v>7</v>
      </c>
      <c r="B7" s="14" t="s">
        <v>8</v>
      </c>
      <c r="C7" s="14" t="s">
        <v>9</v>
      </c>
      <c r="D7" s="14" t="s">
        <v>10</v>
      </c>
      <c r="E7" s="14" t="s">
        <v>11</v>
      </c>
      <c r="F7" s="14" t="s">
        <v>12</v>
      </c>
      <c r="G7" s="14" t="s">
        <v>13</v>
      </c>
      <c r="H7" s="14" t="s">
        <v>14</v>
      </c>
      <c r="I7" s="14" t="s">
        <v>15</v>
      </c>
      <c r="J7" s="14" t="s">
        <v>16</v>
      </c>
      <c r="K7" s="14" t="s">
        <v>17</v>
      </c>
      <c r="L7" s="14" t="s">
        <v>18</v>
      </c>
      <c r="M7" s="14" t="s">
        <v>19</v>
      </c>
      <c r="N7" s="15" t="s">
        <v>20</v>
      </c>
    </row>
    <row r="8" spans="1:14">
      <c r="A8" s="62" t="s">
        <v>21</v>
      </c>
      <c r="B8" s="14" t="s">
        <v>22</v>
      </c>
      <c r="C8" s="14" t="s">
        <v>23</v>
      </c>
      <c r="D8" s="14" t="s">
        <v>24</v>
      </c>
      <c r="E8" s="14" t="s">
        <v>25</v>
      </c>
      <c r="F8" s="14" t="s">
        <v>26</v>
      </c>
      <c r="G8" s="14" t="s">
        <v>27</v>
      </c>
      <c r="H8" s="14" t="s">
        <v>28</v>
      </c>
      <c r="I8" s="14" t="s">
        <v>29</v>
      </c>
      <c r="J8" s="85" t="s">
        <v>30</v>
      </c>
      <c r="K8" s="85" t="s">
        <v>31</v>
      </c>
      <c r="L8" s="85" t="s">
        <v>32</v>
      </c>
      <c r="M8" s="63" t="s">
        <v>33</v>
      </c>
      <c r="N8" s="17" t="s">
        <v>34</v>
      </c>
    </row>
    <row r="9" spans="1:14" ht="60">
      <c r="A9" s="18">
        <v>1</v>
      </c>
      <c r="B9" s="19" t="s">
        <v>246</v>
      </c>
      <c r="C9" s="55"/>
      <c r="D9" s="21" t="s">
        <v>67</v>
      </c>
      <c r="E9" s="35">
        <v>200</v>
      </c>
      <c r="F9" s="53">
        <v>20</v>
      </c>
      <c r="G9" s="53">
        <v>50</v>
      </c>
      <c r="H9" s="47">
        <f t="shared" ref="H9:H15" si="0">SUM(E9,F9,G9)</f>
        <v>270</v>
      </c>
      <c r="I9" s="99"/>
      <c r="J9" s="26"/>
      <c r="K9" s="49"/>
      <c r="L9" s="26"/>
      <c r="M9" s="74" t="s">
        <v>56</v>
      </c>
      <c r="N9" s="29"/>
    </row>
    <row r="10" spans="1:14" ht="30">
      <c r="A10" s="18">
        <v>2</v>
      </c>
      <c r="B10" s="19" t="s">
        <v>247</v>
      </c>
      <c r="C10" s="55"/>
      <c r="D10" s="21" t="s">
        <v>67</v>
      </c>
      <c r="E10" s="35">
        <v>400</v>
      </c>
      <c r="F10" s="53">
        <v>20</v>
      </c>
      <c r="G10" s="53">
        <v>10</v>
      </c>
      <c r="H10" s="47">
        <f t="shared" si="0"/>
        <v>430</v>
      </c>
      <c r="I10" s="99"/>
      <c r="J10" s="26"/>
      <c r="K10" s="49"/>
      <c r="L10" s="26"/>
      <c r="M10" s="74" t="s">
        <v>56</v>
      </c>
      <c r="N10" s="29"/>
    </row>
    <row r="11" spans="1:14" ht="15">
      <c r="A11" s="18">
        <v>3</v>
      </c>
      <c r="B11" s="101" t="s">
        <v>248</v>
      </c>
      <c r="C11" s="55"/>
      <c r="D11" s="21" t="s">
        <v>67</v>
      </c>
      <c r="E11" s="35">
        <v>400</v>
      </c>
      <c r="F11" s="53">
        <v>5</v>
      </c>
      <c r="G11" s="53">
        <v>10</v>
      </c>
      <c r="H11" s="47">
        <f t="shared" si="0"/>
        <v>415</v>
      </c>
      <c r="I11" s="99"/>
      <c r="J11" s="26"/>
      <c r="K11" s="49"/>
      <c r="L11" s="26"/>
      <c r="M11" s="74" t="s">
        <v>56</v>
      </c>
      <c r="N11" s="29"/>
    </row>
    <row r="12" spans="1:14" ht="15">
      <c r="A12" s="18">
        <v>4</v>
      </c>
      <c r="B12" s="19" t="s">
        <v>249</v>
      </c>
      <c r="C12" s="55"/>
      <c r="D12" s="21" t="s">
        <v>67</v>
      </c>
      <c r="E12" s="35">
        <v>400</v>
      </c>
      <c r="F12" s="53">
        <v>50</v>
      </c>
      <c r="G12" s="53"/>
      <c r="H12" s="47">
        <f t="shared" si="0"/>
        <v>450</v>
      </c>
      <c r="I12" s="99"/>
      <c r="J12" s="26"/>
      <c r="K12" s="49"/>
      <c r="L12" s="26"/>
      <c r="M12" s="74" t="s">
        <v>56</v>
      </c>
      <c r="N12" s="29"/>
    </row>
    <row r="13" spans="1:14" ht="15">
      <c r="A13" s="18">
        <v>5</v>
      </c>
      <c r="B13" s="19" t="s">
        <v>250</v>
      </c>
      <c r="C13" s="55"/>
      <c r="D13" s="21" t="s">
        <v>67</v>
      </c>
      <c r="E13" s="35">
        <v>800</v>
      </c>
      <c r="F13" s="53">
        <v>50</v>
      </c>
      <c r="G13" s="53"/>
      <c r="H13" s="47">
        <f t="shared" si="0"/>
        <v>850</v>
      </c>
      <c r="I13" s="99"/>
      <c r="J13" s="26"/>
      <c r="K13" s="49"/>
      <c r="L13" s="26"/>
      <c r="M13" s="74" t="s">
        <v>56</v>
      </c>
      <c r="N13" s="29"/>
    </row>
    <row r="14" spans="1:14" ht="15">
      <c r="A14" s="18">
        <v>6</v>
      </c>
      <c r="B14" s="19" t="s">
        <v>251</v>
      </c>
      <c r="C14" s="55"/>
      <c r="D14" s="21" t="s">
        <v>67</v>
      </c>
      <c r="E14" s="102">
        <v>500</v>
      </c>
      <c r="F14" s="53">
        <v>50</v>
      </c>
      <c r="G14" s="53">
        <v>10</v>
      </c>
      <c r="H14" s="47">
        <f t="shared" si="0"/>
        <v>560</v>
      </c>
      <c r="I14" s="99"/>
      <c r="J14" s="26"/>
      <c r="K14" s="49"/>
      <c r="L14" s="26"/>
      <c r="M14" s="74" t="s">
        <v>56</v>
      </c>
      <c r="N14" s="29"/>
    </row>
    <row r="15" spans="1:14" ht="15">
      <c r="A15" s="18">
        <v>7</v>
      </c>
      <c r="B15" s="19" t="s">
        <v>252</v>
      </c>
      <c r="C15" s="55"/>
      <c r="D15" s="21" t="s">
        <v>67</v>
      </c>
      <c r="E15" s="35">
        <v>450</v>
      </c>
      <c r="F15" s="53">
        <v>20</v>
      </c>
      <c r="G15" s="53">
        <v>20</v>
      </c>
      <c r="H15" s="47">
        <f t="shared" si="0"/>
        <v>490</v>
      </c>
      <c r="I15" s="99"/>
      <c r="J15" s="26"/>
      <c r="K15" s="49"/>
      <c r="L15" s="26"/>
      <c r="M15" s="74" t="s">
        <v>56</v>
      </c>
      <c r="N15" s="29"/>
    </row>
    <row r="16" spans="1:14">
      <c r="A16" s="164" t="s">
        <v>61</v>
      </c>
      <c r="B16" s="164"/>
      <c r="C16" s="164"/>
      <c r="D16" s="164"/>
      <c r="E16" s="164"/>
      <c r="F16" s="164"/>
      <c r="G16" s="164"/>
      <c r="H16" s="164"/>
      <c r="I16" s="164"/>
      <c r="J16" s="59"/>
      <c r="K16" s="59"/>
      <c r="L16" s="59"/>
      <c r="M16" s="38"/>
      <c r="N16" s="38"/>
    </row>
    <row r="17" spans="1:15">
      <c r="A17" s="1"/>
      <c r="B17" s="1"/>
      <c r="C17" s="1"/>
      <c r="D17" s="1"/>
      <c r="E17" s="1"/>
      <c r="F17" s="1"/>
      <c r="G17" s="1"/>
      <c r="H17" s="1"/>
      <c r="I17" s="1"/>
      <c r="J17" s="1"/>
      <c r="K17" s="1"/>
      <c r="L17" s="1"/>
      <c r="M17" s="1"/>
      <c r="N17" s="1"/>
    </row>
    <row r="18" spans="1:15">
      <c r="A18" s="1" t="s">
        <v>217</v>
      </c>
      <c r="B18" s="1"/>
      <c r="C18" s="1"/>
      <c r="D18" s="1"/>
      <c r="E18" s="1"/>
      <c r="F18" s="1"/>
      <c r="G18" s="1"/>
      <c r="H18" s="1"/>
      <c r="I18" s="1"/>
      <c r="J18" s="1"/>
      <c r="K18" s="1"/>
      <c r="L18" s="1"/>
      <c r="M18" s="1"/>
      <c r="N18" s="1"/>
    </row>
    <row r="19" spans="1:15">
      <c r="B19" s="165" t="s">
        <v>231</v>
      </c>
      <c r="C19" s="165"/>
      <c r="D19" s="165"/>
      <c r="E19" s="165"/>
      <c r="F19" s="165"/>
      <c r="G19" s="165"/>
      <c r="H19" s="165"/>
      <c r="I19" s="165"/>
      <c r="J19" s="165"/>
      <c r="K19" s="165"/>
      <c r="L19" s="165"/>
      <c r="M19" s="165"/>
      <c r="N19" s="165"/>
      <c r="O19" s="165"/>
    </row>
  </sheetData>
  <mergeCells count="3">
    <mergeCell ref="A1:N1"/>
    <mergeCell ref="A16:I16"/>
    <mergeCell ref="B19:O19"/>
  </mergeCells>
  <pageMargins left="0" right="0" top="0.39370078740157477" bottom="0.39370078740157477" header="0" footer="0"/>
  <pageSetup paperSize="0" scale="50" fitToWidth="0" fitToHeight="0" pageOrder="overThenDown" orientation="landscape" useFirstPageNumber="1"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FBD6D-3C49-4DD7-B93F-F44BBFCD40D2}">
  <dimension ref="A1:O31"/>
  <sheetViews>
    <sheetView topLeftCell="F7" workbookViewId="0">
      <selection activeCell="L28" sqref="L28"/>
    </sheetView>
  </sheetViews>
  <sheetFormatPr defaultRowHeight="14.25"/>
  <cols>
    <col min="1" max="1" width="4.5" customWidth="1"/>
    <col min="2" max="2" width="68.75" customWidth="1"/>
    <col min="3" max="3" width="13.75" customWidth="1"/>
    <col min="4" max="8" width="10.75" customWidth="1"/>
    <col min="9" max="9" width="11.875" customWidth="1"/>
    <col min="10" max="12" width="10.75" customWidth="1"/>
    <col min="13" max="13" width="11.875" customWidth="1"/>
    <col min="14" max="14" width="10.75" customWidth="1"/>
    <col min="15" max="1024" width="8.75" customWidth="1"/>
  </cols>
  <sheetData>
    <row r="1" spans="1:14">
      <c r="A1" s="1"/>
      <c r="B1" s="1"/>
      <c r="C1" s="1"/>
      <c r="D1" s="1"/>
      <c r="E1" s="1"/>
      <c r="F1" s="1"/>
      <c r="G1" s="1"/>
      <c r="H1" s="1"/>
      <c r="I1" s="1"/>
      <c r="J1" s="1"/>
      <c r="K1" s="1"/>
      <c r="L1" s="1"/>
      <c r="M1" s="1"/>
      <c r="N1" s="1"/>
    </row>
    <row r="2" spans="1:14" ht="11.45" customHeight="1">
      <c r="A2" s="163" t="s">
        <v>0</v>
      </c>
      <c r="B2" s="163"/>
      <c r="C2" s="163"/>
      <c r="D2" s="163"/>
      <c r="E2" s="163"/>
      <c r="F2" s="163"/>
      <c r="G2" s="163"/>
      <c r="H2" s="163"/>
      <c r="I2" s="163"/>
      <c r="J2" s="163"/>
      <c r="K2" s="163"/>
      <c r="L2" s="163"/>
      <c r="M2" s="163"/>
      <c r="N2" s="163"/>
    </row>
    <row r="3" spans="1:14">
      <c r="A3" s="1"/>
      <c r="B3" s="3" t="s">
        <v>1</v>
      </c>
      <c r="C3" s="3"/>
      <c r="D3" s="4">
        <v>9</v>
      </c>
      <c r="E3" s="6"/>
      <c r="F3" s="6"/>
      <c r="G3" s="6"/>
      <c r="H3" s="6"/>
      <c r="I3" s="6"/>
      <c r="J3" s="6"/>
      <c r="K3" s="6"/>
      <c r="L3" s="6"/>
      <c r="M3" s="6"/>
      <c r="N3" s="6"/>
    </row>
    <row r="4" spans="1:14">
      <c r="A4" s="1"/>
      <c r="B4" s="3" t="s">
        <v>2</v>
      </c>
      <c r="C4" s="4"/>
      <c r="D4" s="4" t="s">
        <v>253</v>
      </c>
      <c r="E4" s="6"/>
      <c r="F4" s="6"/>
      <c r="G4" s="6"/>
      <c r="H4" s="6"/>
      <c r="I4" s="6"/>
      <c r="J4" s="6"/>
      <c r="K4" s="6"/>
      <c r="L4" s="6"/>
      <c r="M4" s="6"/>
      <c r="N4" s="6"/>
    </row>
    <row r="5" spans="1:14">
      <c r="A5" s="1"/>
      <c r="B5" s="3" t="s">
        <v>4</v>
      </c>
      <c r="C5" s="3"/>
      <c r="D5" s="40" t="s">
        <v>254</v>
      </c>
      <c r="E5" s="41"/>
      <c r="F5" s="41"/>
      <c r="G5" s="41"/>
      <c r="H5" s="41"/>
      <c r="I5" s="41"/>
      <c r="J5" s="41"/>
      <c r="K5" s="41"/>
      <c r="L5" s="41"/>
      <c r="M5" s="41"/>
      <c r="N5" s="41"/>
    </row>
    <row r="6" spans="1:14">
      <c r="A6" s="1"/>
      <c r="B6" s="3" t="s">
        <v>6</v>
      </c>
      <c r="C6" s="4"/>
      <c r="D6" s="42">
        <v>46022</v>
      </c>
      <c r="E6" s="6"/>
      <c r="F6" s="6"/>
      <c r="G6" s="6"/>
      <c r="H6" s="6"/>
      <c r="I6" s="6"/>
      <c r="J6" s="6"/>
      <c r="K6" s="6"/>
      <c r="L6" s="6"/>
      <c r="M6" s="6"/>
      <c r="N6" s="6"/>
    </row>
    <row r="7" spans="1:14">
      <c r="A7" s="1"/>
      <c r="B7" s="3"/>
      <c r="C7" s="4"/>
      <c r="D7" s="4"/>
      <c r="E7" s="6"/>
      <c r="F7" s="6"/>
      <c r="G7" s="6"/>
      <c r="H7" s="6"/>
      <c r="I7" s="6"/>
      <c r="J7" s="6"/>
      <c r="K7" s="6"/>
      <c r="L7" s="6"/>
      <c r="M7" s="6"/>
      <c r="N7" s="6"/>
    </row>
    <row r="8" spans="1:14" ht="51">
      <c r="A8" s="62" t="s">
        <v>7</v>
      </c>
      <c r="B8" s="14" t="s">
        <v>8</v>
      </c>
      <c r="C8" s="14" t="s">
        <v>9</v>
      </c>
      <c r="D8" s="14" t="s">
        <v>10</v>
      </c>
      <c r="E8" s="14" t="s">
        <v>11</v>
      </c>
      <c r="F8" s="14" t="s">
        <v>12</v>
      </c>
      <c r="G8" s="14" t="s">
        <v>13</v>
      </c>
      <c r="H8" s="14" t="s">
        <v>14</v>
      </c>
      <c r="I8" s="14" t="s">
        <v>15</v>
      </c>
      <c r="J8" s="14" t="s">
        <v>16</v>
      </c>
      <c r="K8" s="14" t="s">
        <v>17</v>
      </c>
      <c r="L8" s="14" t="s">
        <v>18</v>
      </c>
      <c r="M8" s="14" t="s">
        <v>19</v>
      </c>
      <c r="N8" s="15" t="s">
        <v>20</v>
      </c>
    </row>
    <row r="9" spans="1:14">
      <c r="A9" s="14" t="s">
        <v>21</v>
      </c>
      <c r="B9" s="14" t="s">
        <v>22</v>
      </c>
      <c r="C9" s="14" t="s">
        <v>23</v>
      </c>
      <c r="D9" s="14" t="s">
        <v>24</v>
      </c>
      <c r="E9" s="14" t="s">
        <v>25</v>
      </c>
      <c r="F9" s="14" t="s">
        <v>26</v>
      </c>
      <c r="G9" s="14" t="s">
        <v>27</v>
      </c>
      <c r="H9" s="14" t="s">
        <v>28</v>
      </c>
      <c r="I9" s="14" t="s">
        <v>29</v>
      </c>
      <c r="J9" s="85" t="s">
        <v>30</v>
      </c>
      <c r="K9" s="85" t="s">
        <v>31</v>
      </c>
      <c r="L9" s="85" t="s">
        <v>32</v>
      </c>
      <c r="M9" s="63" t="s">
        <v>33</v>
      </c>
      <c r="N9" s="17" t="s">
        <v>34</v>
      </c>
    </row>
    <row r="10" spans="1:14" ht="15.75">
      <c r="A10" s="18">
        <v>1</v>
      </c>
      <c r="B10" s="19" t="s">
        <v>255</v>
      </c>
      <c r="C10" s="58"/>
      <c r="D10" s="21" t="s">
        <v>36</v>
      </c>
      <c r="E10" s="35">
        <v>130</v>
      </c>
      <c r="F10" s="53"/>
      <c r="G10" s="53"/>
      <c r="H10" s="47">
        <f t="shared" ref="H10:H27" si="0">SUM(E10,F10,G10)</f>
        <v>130</v>
      </c>
      <c r="I10" s="48"/>
      <c r="J10" s="26"/>
      <c r="K10" s="87"/>
      <c r="L10" s="26"/>
      <c r="M10" s="74" t="s">
        <v>56</v>
      </c>
      <c r="N10" s="29"/>
    </row>
    <row r="11" spans="1:14" ht="15">
      <c r="A11" s="18">
        <v>2</v>
      </c>
      <c r="B11" s="19" t="s">
        <v>256</v>
      </c>
      <c r="C11" s="88"/>
      <c r="D11" s="21" t="s">
        <v>36</v>
      </c>
      <c r="E11" s="35">
        <v>200</v>
      </c>
      <c r="F11" s="53"/>
      <c r="G11" s="53"/>
      <c r="H11" s="47">
        <f t="shared" si="0"/>
        <v>200</v>
      </c>
      <c r="I11" s="48"/>
      <c r="J11" s="26"/>
      <c r="K11" s="87"/>
      <c r="L11" s="26"/>
      <c r="M11" s="74" t="s">
        <v>56</v>
      </c>
      <c r="N11" s="29"/>
    </row>
    <row r="12" spans="1:14" ht="15">
      <c r="A12" s="18">
        <v>3</v>
      </c>
      <c r="B12" s="19" t="s">
        <v>257</v>
      </c>
      <c r="C12" s="88"/>
      <c r="D12" s="21" t="s">
        <v>36</v>
      </c>
      <c r="E12" s="35">
        <v>70</v>
      </c>
      <c r="F12" s="53"/>
      <c r="G12" s="53"/>
      <c r="H12" s="47">
        <f t="shared" si="0"/>
        <v>70</v>
      </c>
      <c r="I12" s="48"/>
      <c r="J12" s="26"/>
      <c r="K12" s="87"/>
      <c r="L12" s="26"/>
      <c r="M12" s="74" t="s">
        <v>56</v>
      </c>
      <c r="N12" s="29"/>
    </row>
    <row r="13" spans="1:14" ht="15">
      <c r="A13" s="18">
        <v>4</v>
      </c>
      <c r="B13" s="19" t="s">
        <v>258</v>
      </c>
      <c r="C13" s="88"/>
      <c r="D13" s="21" t="s">
        <v>36</v>
      </c>
      <c r="E13" s="35">
        <v>30</v>
      </c>
      <c r="F13" s="53"/>
      <c r="G13" s="53"/>
      <c r="H13" s="47">
        <f t="shared" si="0"/>
        <v>30</v>
      </c>
      <c r="I13" s="48"/>
      <c r="J13" s="26"/>
      <c r="K13" s="87"/>
      <c r="L13" s="26"/>
      <c r="M13" s="74" t="s">
        <v>56</v>
      </c>
      <c r="N13" s="29"/>
    </row>
    <row r="14" spans="1:14" ht="15">
      <c r="A14" s="18">
        <v>5</v>
      </c>
      <c r="B14" s="19" t="s">
        <v>259</v>
      </c>
      <c r="C14" s="88"/>
      <c r="D14" s="21" t="s">
        <v>36</v>
      </c>
      <c r="E14" s="35">
        <v>60</v>
      </c>
      <c r="F14" s="53"/>
      <c r="G14" s="53"/>
      <c r="H14" s="47">
        <f t="shared" si="0"/>
        <v>60</v>
      </c>
      <c r="I14" s="48"/>
      <c r="J14" s="26"/>
      <c r="K14" s="87"/>
      <c r="L14" s="26"/>
      <c r="M14" s="74" t="s">
        <v>56</v>
      </c>
      <c r="N14" s="29"/>
    </row>
    <row r="15" spans="1:14" ht="15">
      <c r="A15" s="18">
        <v>6</v>
      </c>
      <c r="B15" s="19" t="s">
        <v>260</v>
      </c>
      <c r="C15" s="88"/>
      <c r="D15" s="21" t="s">
        <v>36</v>
      </c>
      <c r="E15" s="35">
        <v>60</v>
      </c>
      <c r="F15" s="53"/>
      <c r="G15" s="53"/>
      <c r="H15" s="47">
        <f t="shared" si="0"/>
        <v>60</v>
      </c>
      <c r="I15" s="48"/>
      <c r="J15" s="26"/>
      <c r="K15" s="87"/>
      <c r="L15" s="26"/>
      <c r="M15" s="74" t="s">
        <v>56</v>
      </c>
      <c r="N15" s="29"/>
    </row>
    <row r="16" spans="1:14" ht="15">
      <c r="A16" s="18">
        <v>7</v>
      </c>
      <c r="B16" s="19" t="s">
        <v>261</v>
      </c>
      <c r="C16" s="88"/>
      <c r="D16" s="21" t="s">
        <v>36</v>
      </c>
      <c r="E16" s="35">
        <v>90</v>
      </c>
      <c r="F16" s="53"/>
      <c r="G16" s="53"/>
      <c r="H16" s="47">
        <f t="shared" si="0"/>
        <v>90</v>
      </c>
      <c r="I16" s="48"/>
      <c r="J16" s="26"/>
      <c r="K16" s="87"/>
      <c r="L16" s="26"/>
      <c r="M16" s="74" t="s">
        <v>56</v>
      </c>
      <c r="N16" s="29"/>
    </row>
    <row r="17" spans="1:15" ht="15">
      <c r="A17" s="18">
        <v>8</v>
      </c>
      <c r="B17" s="19" t="s">
        <v>262</v>
      </c>
      <c r="C17" s="88"/>
      <c r="D17" s="21" t="s">
        <v>36</v>
      </c>
      <c r="E17" s="35">
        <v>80</v>
      </c>
      <c r="F17" s="53"/>
      <c r="G17" s="53"/>
      <c r="H17" s="47">
        <f t="shared" si="0"/>
        <v>80</v>
      </c>
      <c r="I17" s="48"/>
      <c r="J17" s="26"/>
      <c r="K17" s="87"/>
      <c r="L17" s="26"/>
      <c r="M17" s="74" t="s">
        <v>56</v>
      </c>
      <c r="N17" s="29"/>
    </row>
    <row r="18" spans="1:15" ht="15">
      <c r="A18" s="18">
        <v>9</v>
      </c>
      <c r="B18" s="19" t="s">
        <v>263</v>
      </c>
      <c r="C18" s="88"/>
      <c r="D18" s="21" t="s">
        <v>36</v>
      </c>
      <c r="E18" s="35">
        <v>50</v>
      </c>
      <c r="F18" s="53"/>
      <c r="G18" s="53"/>
      <c r="H18" s="47">
        <f t="shared" si="0"/>
        <v>50</v>
      </c>
      <c r="I18" s="48"/>
      <c r="J18" s="26"/>
      <c r="K18" s="87"/>
      <c r="L18" s="26"/>
      <c r="M18" s="74" t="s">
        <v>56</v>
      </c>
      <c r="N18" s="29"/>
    </row>
    <row r="19" spans="1:15" ht="15">
      <c r="A19" s="18">
        <v>10</v>
      </c>
      <c r="B19" s="19" t="s">
        <v>264</v>
      </c>
      <c r="C19" s="88"/>
      <c r="D19" s="21" t="s">
        <v>176</v>
      </c>
      <c r="E19" s="35">
        <v>850</v>
      </c>
      <c r="F19" s="53"/>
      <c r="G19" s="53"/>
      <c r="H19" s="47">
        <f t="shared" si="0"/>
        <v>850</v>
      </c>
      <c r="I19" s="48"/>
      <c r="J19" s="26"/>
      <c r="K19" s="87"/>
      <c r="L19" s="26"/>
      <c r="M19" s="74" t="s">
        <v>56</v>
      </c>
      <c r="N19" s="29"/>
    </row>
    <row r="20" spans="1:15" ht="15">
      <c r="A20" s="18">
        <v>11</v>
      </c>
      <c r="B20" s="19" t="s">
        <v>265</v>
      </c>
      <c r="C20" s="88"/>
      <c r="D20" s="21" t="s">
        <v>176</v>
      </c>
      <c r="E20" s="35">
        <v>450</v>
      </c>
      <c r="F20" s="53"/>
      <c r="G20" s="53"/>
      <c r="H20" s="47">
        <f t="shared" si="0"/>
        <v>450</v>
      </c>
      <c r="I20" s="48"/>
      <c r="J20" s="26"/>
      <c r="K20" s="87"/>
      <c r="L20" s="26"/>
      <c r="M20" s="74" t="s">
        <v>56</v>
      </c>
      <c r="N20" s="29"/>
    </row>
    <row r="21" spans="1:15" ht="15">
      <c r="A21" s="18">
        <v>12</v>
      </c>
      <c r="B21" s="19" t="s">
        <v>266</v>
      </c>
      <c r="C21" s="88"/>
      <c r="D21" s="21" t="s">
        <v>36</v>
      </c>
      <c r="E21" s="35">
        <v>100</v>
      </c>
      <c r="F21" s="53"/>
      <c r="G21" s="53"/>
      <c r="H21" s="47">
        <f t="shared" si="0"/>
        <v>100</v>
      </c>
      <c r="I21" s="48"/>
      <c r="J21" s="26"/>
      <c r="K21" s="87"/>
      <c r="L21" s="26"/>
      <c r="M21" s="74" t="s">
        <v>56</v>
      </c>
      <c r="N21" s="29"/>
    </row>
    <row r="22" spans="1:15" ht="15">
      <c r="A22" s="18">
        <v>13</v>
      </c>
      <c r="B22" s="19" t="s">
        <v>267</v>
      </c>
      <c r="C22" s="88"/>
      <c r="D22" s="21" t="s">
        <v>67</v>
      </c>
      <c r="E22" s="35">
        <v>450</v>
      </c>
      <c r="F22" s="53">
        <v>110</v>
      </c>
      <c r="G22" s="53">
        <v>10</v>
      </c>
      <c r="H22" s="47">
        <f t="shared" si="0"/>
        <v>570</v>
      </c>
      <c r="I22" s="48"/>
      <c r="J22" s="26"/>
      <c r="K22" s="87"/>
      <c r="L22" s="26"/>
      <c r="M22" s="74" t="s">
        <v>56</v>
      </c>
      <c r="N22" s="29"/>
    </row>
    <row r="23" spans="1:15" ht="15">
      <c r="A23" s="18">
        <v>14</v>
      </c>
      <c r="B23" s="19" t="s">
        <v>268</v>
      </c>
      <c r="C23" s="88"/>
      <c r="D23" s="21" t="s">
        <v>176</v>
      </c>
      <c r="E23" s="35">
        <v>150</v>
      </c>
      <c r="F23" s="53"/>
      <c r="G23" s="53"/>
      <c r="H23" s="47">
        <f t="shared" si="0"/>
        <v>150</v>
      </c>
      <c r="I23" s="48"/>
      <c r="J23" s="26"/>
      <c r="K23" s="87"/>
      <c r="L23" s="26"/>
      <c r="M23" s="74" t="s">
        <v>56</v>
      </c>
      <c r="N23" s="57"/>
    </row>
    <row r="24" spans="1:15" ht="15">
      <c r="A24" s="18">
        <v>15</v>
      </c>
      <c r="B24" s="19" t="s">
        <v>269</v>
      </c>
      <c r="C24" s="88"/>
      <c r="D24" s="21" t="s">
        <v>36</v>
      </c>
      <c r="E24" s="35">
        <v>300</v>
      </c>
      <c r="F24" s="53"/>
      <c r="G24" s="53"/>
      <c r="H24" s="47">
        <f t="shared" si="0"/>
        <v>300</v>
      </c>
      <c r="I24" s="48"/>
      <c r="J24" s="26"/>
      <c r="K24" s="87"/>
      <c r="L24" s="26"/>
      <c r="M24" s="74" t="s">
        <v>56</v>
      </c>
      <c r="N24" s="57"/>
    </row>
    <row r="25" spans="1:15" ht="15">
      <c r="A25" s="18">
        <v>16</v>
      </c>
      <c r="B25" s="19" t="s">
        <v>270</v>
      </c>
      <c r="C25" s="88"/>
      <c r="D25" s="21" t="s">
        <v>36</v>
      </c>
      <c r="E25" s="35">
        <v>300</v>
      </c>
      <c r="F25" s="53"/>
      <c r="G25" s="53"/>
      <c r="H25" s="47">
        <f t="shared" si="0"/>
        <v>300</v>
      </c>
      <c r="I25" s="48"/>
      <c r="J25" s="26"/>
      <c r="K25" s="87"/>
      <c r="L25" s="26"/>
      <c r="M25" s="74" t="s">
        <v>56</v>
      </c>
      <c r="N25" s="57"/>
    </row>
    <row r="26" spans="1:15" ht="15">
      <c r="A26" s="18">
        <v>17</v>
      </c>
      <c r="B26" s="19" t="s">
        <v>271</v>
      </c>
      <c r="C26" s="88"/>
      <c r="D26" s="46" t="s">
        <v>36</v>
      </c>
      <c r="E26" s="35">
        <v>160</v>
      </c>
      <c r="F26" s="53"/>
      <c r="G26" s="53"/>
      <c r="H26" s="47">
        <f t="shared" si="0"/>
        <v>160</v>
      </c>
      <c r="I26" s="48"/>
      <c r="J26" s="26"/>
      <c r="K26" s="87"/>
      <c r="L26" s="26"/>
      <c r="M26" s="74" t="s">
        <v>56</v>
      </c>
      <c r="N26" s="57"/>
    </row>
    <row r="27" spans="1:15" ht="25.7" customHeight="1">
      <c r="A27" s="18">
        <v>18</v>
      </c>
      <c r="B27" s="19" t="s">
        <v>272</v>
      </c>
      <c r="C27" s="88"/>
      <c r="D27" s="46" t="s">
        <v>36</v>
      </c>
      <c r="E27" s="35">
        <v>60</v>
      </c>
      <c r="F27" s="53"/>
      <c r="G27" s="53"/>
      <c r="H27" s="47">
        <f t="shared" si="0"/>
        <v>60</v>
      </c>
      <c r="I27" s="48"/>
      <c r="J27" s="26"/>
      <c r="K27" s="87"/>
      <c r="L27" s="26"/>
      <c r="M27" s="74" t="s">
        <v>56</v>
      </c>
      <c r="N27" s="57"/>
    </row>
    <row r="28" spans="1:15">
      <c r="A28" s="164" t="s">
        <v>61</v>
      </c>
      <c r="B28" s="164"/>
      <c r="C28" s="164"/>
      <c r="D28" s="164"/>
      <c r="E28" s="164"/>
      <c r="F28" s="164"/>
      <c r="G28" s="164"/>
      <c r="H28" s="164"/>
      <c r="I28" s="164"/>
      <c r="J28" s="59"/>
      <c r="K28" s="59"/>
      <c r="L28" s="59"/>
      <c r="M28" s="38"/>
      <c r="N28" s="103"/>
    </row>
    <row r="30" spans="1:15">
      <c r="A30" t="s">
        <v>217</v>
      </c>
    </row>
    <row r="31" spans="1:15" ht="133.9" customHeight="1">
      <c r="B31" s="165" t="s">
        <v>273</v>
      </c>
      <c r="C31" s="165"/>
      <c r="D31" s="165"/>
      <c r="E31" s="165"/>
      <c r="F31" s="165"/>
      <c r="G31" s="165"/>
      <c r="H31" s="165"/>
      <c r="I31" s="165"/>
      <c r="J31" s="165"/>
      <c r="K31" s="165"/>
      <c r="L31" s="165"/>
      <c r="M31" s="165"/>
      <c r="N31" s="165"/>
      <c r="O31" s="165"/>
    </row>
  </sheetData>
  <mergeCells count="3">
    <mergeCell ref="A2:N2"/>
    <mergeCell ref="A28:I28"/>
    <mergeCell ref="B31:O31"/>
  </mergeCells>
  <pageMargins left="0" right="0" top="0.39370078740157477" bottom="0.39370078740157477" header="0" footer="0"/>
  <pageSetup paperSize="0" scale="50" fitToWidth="0" fitToHeight="0" pageOrder="overThenDown" orientation="landscape" useFirstPageNumber="1" horizontalDpi="0" verticalDpi="0" copies="0"/>
</worksheet>
</file>

<file path=docProps/app.xml><?xml version="1.0" encoding="utf-8"?>
<Properties xmlns="http://schemas.openxmlformats.org/officeDocument/2006/extended-properties" xmlns:vt="http://schemas.openxmlformats.org/officeDocument/2006/docPropsVTypes">
  <TotalTime>591</TotalTime>
  <Application>Microsoft Excel</Application>
  <DocSecurity>0</DocSecurity>
  <ScaleCrop>false</ScaleCrop>
  <HeadingPairs>
    <vt:vector size="2" baseType="variant">
      <vt:variant>
        <vt:lpstr>Arkusze</vt:lpstr>
      </vt:variant>
      <vt:variant>
        <vt:i4>25</vt:i4>
      </vt:variant>
    </vt:vector>
  </HeadingPairs>
  <TitlesOfParts>
    <vt:vector size="25" baseType="lpstr">
      <vt:lpstr>P1_sałatki_i_pasty</vt:lpstr>
      <vt:lpstr>P2_masło</vt:lpstr>
      <vt:lpstr>P3_warz_owoc_przet_konc_komp</vt:lpstr>
      <vt:lpstr>P4_przyprawy</vt:lpstr>
      <vt:lpstr>P5_cukierki_czekol_bombonierki</vt:lpstr>
      <vt:lpstr>P6_herbaty</vt:lpstr>
      <vt:lpstr>P7_art_spoż_różne</vt:lpstr>
      <vt:lpstr>P8_makarony_i_kasza</vt:lpstr>
      <vt:lpstr>P9_kawy</vt:lpstr>
      <vt:lpstr>P10_wody_źródlano_mineralne</vt:lpstr>
      <vt:lpstr>P11_napoje_soki</vt:lpstr>
      <vt:lpstr>P12_napoje</vt:lpstr>
      <vt:lpstr>P13_napoje</vt:lpstr>
      <vt:lpstr>P14__art_spoż_dla_niemowląt</vt:lpstr>
      <vt:lpstr>P15_lody</vt:lpstr>
      <vt:lpstr>P16_warzywa_susz_i_mroż</vt:lpstr>
      <vt:lpstr>P17_wody_źródl-min</vt:lpstr>
      <vt:lpstr>P18_ryby-mrożone</vt:lpstr>
      <vt:lpstr>P19_ryby-wędzone,solone,inne</vt:lpstr>
      <vt:lpstr>P20_mięso</vt:lpstr>
      <vt:lpstr>P21_jogurty_i_sery</vt:lpstr>
      <vt:lpstr>P22_owoce</vt:lpstr>
      <vt:lpstr>P23_warzywa</vt:lpstr>
      <vt:lpstr>P24_sosy</vt:lpstr>
      <vt:lpstr>P25_wyroby_mięsne_hermetycznie_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Sobolewski</dc:creator>
  <cp:lastModifiedBy>Mirosława Załanowska</cp:lastModifiedBy>
  <cp:revision>95</cp:revision>
  <cp:lastPrinted>2024-09-30T13:00:35Z</cp:lastPrinted>
  <dcterms:created xsi:type="dcterms:W3CDTF">2022-09-25T17:29:50Z</dcterms:created>
  <dcterms:modified xsi:type="dcterms:W3CDTF">2024-10-22T06:28:58Z</dcterms:modified>
</cp:coreProperties>
</file>