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slawomir.baum\Desktop\OneDrive_2021-06-17\POR\2024\04. leki na 2025\modyfikacja 13.09\"/>
    </mc:Choice>
  </mc:AlternateContent>
  <xr:revisionPtr revIDLastSave="0" documentId="13_ncr:1_{D8309C9F-E25C-4047-B90E-BA9E54716C60}" xr6:coauthVersionLast="47" xr6:coauthVersionMax="47" xr10:uidLastSave="{00000000-0000-0000-0000-000000000000}"/>
  <bookViews>
    <workbookView xWindow="-120" yWindow="-120" windowWidth="27315" windowHeight="15840" xr2:uid="{00000000-000D-0000-FFFF-FFFF00000000}"/>
  </bookViews>
  <sheets>
    <sheet name=" Leki zał. 2.1" sheetId="1" r:id="rId1"/>
    <sheet name="Płyny infuzyjne zał.2.2" sheetId="2" r:id="rId2"/>
    <sheet name="Tocilizumab zał.2.3" sheetId="3" r:id="rId3"/>
    <sheet name="Etanercept zał. 2.4" sheetId="4" r:id="rId4"/>
    <sheet name="Certolizumab zał. 2.5" sheetId="5" r:id="rId5"/>
    <sheet name="Adalimumab zał. 2.6" sheetId="6" r:id="rId6"/>
    <sheet name="Rytuxamab zał. 2.7" sheetId="7" r:id="rId7"/>
    <sheet name="Infliximab zał. 2.8" sheetId="8" r:id="rId8"/>
    <sheet name="Golimumab zał. 2.9." sheetId="9" r:id="rId9"/>
    <sheet name="Tofacytynib zał. 2.10" sheetId="10" r:id="rId10"/>
    <sheet name="Baricitynib zał.2.11" sheetId="11" r:id="rId11"/>
    <sheet name="Sekukinumab zał. 2.12." sheetId="12" r:id="rId12"/>
    <sheet name="Upadacitinib zał. 2.13" sheetId="13" r:id="rId13"/>
    <sheet name="Iksekizumab zał. 2.14" sheetId="14" r:id="rId14"/>
    <sheet name="Ninetedanib zał 2.15" sheetId="15" r:id="rId15"/>
    <sheet name="Guselkumab zał 2.16" sheetId="16" r:id="rId16"/>
    <sheet name="Filgotynib  zał. 2.17" sheetId="17" r:id="rId17"/>
    <sheet name="Risankizumab zał. 2.18" sheetId="18" r:id="rId18"/>
    <sheet name="Anifrolumab zał. 2.19 " sheetId="19" r:id="rId19"/>
    <sheet name="Anakinra zał. 2.20" sheetId="20" r:id="rId20"/>
    <sheet name="Ixekizuzumab na 2024 zał. 2.21" sheetId="21" r:id="rId21"/>
    <sheet name="Nintedanib na 2024 zał.2.22" sheetId="22" r:id="rId22"/>
    <sheet name="Upadacytynib na 2024 zał.2.23" sheetId="23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8" i="1" l="1"/>
  <c r="J468" i="1"/>
  <c r="L468" i="1" s="1"/>
  <c r="J5" i="23"/>
  <c r="J4" i="23"/>
  <c r="I4" i="23"/>
  <c r="K4" i="23" s="1"/>
  <c r="K5" i="23" s="1"/>
  <c r="J5" i="22"/>
  <c r="J4" i="22"/>
  <c r="I4" i="22"/>
  <c r="K4" i="22" s="1"/>
  <c r="K5" i="22" s="1"/>
  <c r="J5" i="21"/>
  <c r="K4" i="21"/>
  <c r="K5" i="21" s="1"/>
  <c r="J4" i="21"/>
  <c r="I4" i="21"/>
  <c r="K5" i="20"/>
  <c r="K4" i="20"/>
  <c r="J4" i="20"/>
  <c r="J5" i="20" s="1"/>
  <c r="I4" i="20"/>
  <c r="J5" i="19"/>
  <c r="J4" i="19"/>
  <c r="I4" i="19"/>
  <c r="K4" i="19" s="1"/>
  <c r="K5" i="19" s="1"/>
  <c r="J5" i="18"/>
  <c r="K4" i="18"/>
  <c r="K5" i="18" s="1"/>
  <c r="J4" i="18"/>
  <c r="I4" i="18"/>
  <c r="J4" i="17"/>
  <c r="J5" i="17" s="1"/>
  <c r="I4" i="17"/>
  <c r="K4" i="17" s="1"/>
  <c r="K5" i="17" s="1"/>
  <c r="J4" i="16"/>
  <c r="J5" i="16" s="1"/>
  <c r="I4" i="16"/>
  <c r="K4" i="16" s="1"/>
  <c r="K5" i="16" s="1"/>
  <c r="J4" i="15"/>
  <c r="J5" i="15" s="1"/>
  <c r="I4" i="15"/>
  <c r="K4" i="15" s="1"/>
  <c r="K5" i="15" s="1"/>
  <c r="J4" i="14"/>
  <c r="J5" i="14" s="1"/>
  <c r="I4" i="14"/>
  <c r="K4" i="14" s="1"/>
  <c r="K5" i="14" s="1"/>
  <c r="K5" i="13"/>
  <c r="J5" i="13"/>
  <c r="K4" i="13"/>
  <c r="J4" i="13"/>
  <c r="I4" i="13"/>
  <c r="K5" i="12"/>
  <c r="K4" i="12"/>
  <c r="J4" i="12"/>
  <c r="J5" i="12" s="1"/>
  <c r="I4" i="12"/>
  <c r="K4" i="11"/>
  <c r="K5" i="11" s="1"/>
  <c r="J4" i="11"/>
  <c r="J5" i="11" s="1"/>
  <c r="I4" i="11"/>
  <c r="K4" i="10"/>
  <c r="K5" i="10" s="1"/>
  <c r="J4" i="10"/>
  <c r="J5" i="10" s="1"/>
  <c r="I4" i="10"/>
  <c r="J4" i="9"/>
  <c r="J5" i="9" s="1"/>
  <c r="I4" i="9"/>
  <c r="K4" i="9" s="1"/>
  <c r="K5" i="9" s="1"/>
  <c r="K5" i="8"/>
  <c r="J5" i="8"/>
  <c r="J4" i="8"/>
  <c r="I4" i="8"/>
  <c r="K4" i="8" s="1"/>
  <c r="J5" i="7"/>
  <c r="J4" i="7"/>
  <c r="I4" i="7"/>
  <c r="K4" i="7" s="1"/>
  <c r="K5" i="7" s="1"/>
  <c r="J5" i="6"/>
  <c r="K4" i="6"/>
  <c r="K5" i="6" s="1"/>
  <c r="J4" i="6"/>
  <c r="I4" i="6"/>
  <c r="J4" i="5"/>
  <c r="J5" i="5" s="1"/>
  <c r="I4" i="5"/>
  <c r="K4" i="5" s="1"/>
  <c r="K5" i="5" s="1"/>
  <c r="J4" i="4"/>
  <c r="J5" i="4" s="1"/>
  <c r="I4" i="4"/>
  <c r="K4" i="4" s="1"/>
  <c r="K5" i="4" s="1"/>
  <c r="J5" i="3"/>
  <c r="I5" i="3"/>
  <c r="K5" i="3" s="1"/>
  <c r="K4" i="3"/>
  <c r="K6" i="3" s="1"/>
  <c r="J4" i="3"/>
  <c r="I4" i="3"/>
  <c r="L15" i="2"/>
  <c r="K15" i="2"/>
  <c r="J15" i="2"/>
  <c r="K14" i="2"/>
  <c r="J14" i="2"/>
  <c r="L14" i="2" s="1"/>
  <c r="K13" i="2"/>
  <c r="J13" i="2"/>
  <c r="L13" i="2" s="1"/>
  <c r="K12" i="2"/>
  <c r="J12" i="2"/>
  <c r="L12" i="2" s="1"/>
  <c r="L11" i="2"/>
  <c r="K11" i="2"/>
  <c r="J11" i="2"/>
  <c r="K10" i="2"/>
  <c r="J10" i="2"/>
  <c r="L10" i="2" s="1"/>
  <c r="K9" i="2"/>
  <c r="J9" i="2"/>
  <c r="L9" i="2" s="1"/>
  <c r="K8" i="2"/>
  <c r="J8" i="2"/>
  <c r="L8" i="2" s="1"/>
  <c r="L7" i="2"/>
  <c r="K7" i="2"/>
  <c r="J7" i="2"/>
  <c r="K6" i="2"/>
  <c r="J6" i="2"/>
  <c r="L6" i="2" s="1"/>
  <c r="K5" i="2"/>
  <c r="J5" i="2"/>
  <c r="L5" i="2" s="1"/>
  <c r="K4" i="2"/>
  <c r="J4" i="2"/>
  <c r="L4" i="2" s="1"/>
  <c r="K534" i="1"/>
  <c r="J534" i="1"/>
  <c r="L534" i="1" s="1"/>
  <c r="K533" i="1"/>
  <c r="J533" i="1"/>
  <c r="L533" i="1" s="1"/>
  <c r="L532" i="1"/>
  <c r="K532" i="1"/>
  <c r="J532" i="1"/>
  <c r="K531" i="1"/>
  <c r="J531" i="1"/>
  <c r="L531" i="1" s="1"/>
  <c r="K530" i="1"/>
  <c r="J530" i="1"/>
  <c r="L530" i="1" s="1"/>
  <c r="L529" i="1"/>
  <c r="K529" i="1"/>
  <c r="J529" i="1"/>
  <c r="L528" i="1"/>
  <c r="K528" i="1"/>
  <c r="J528" i="1"/>
  <c r="K527" i="1"/>
  <c r="J527" i="1"/>
  <c r="L527" i="1" s="1"/>
  <c r="K526" i="1"/>
  <c r="J526" i="1"/>
  <c r="L526" i="1" s="1"/>
  <c r="L525" i="1"/>
  <c r="K525" i="1"/>
  <c r="J525" i="1"/>
  <c r="L524" i="1"/>
  <c r="K524" i="1"/>
  <c r="J524" i="1"/>
  <c r="K523" i="1"/>
  <c r="J523" i="1"/>
  <c r="L523" i="1" s="1"/>
  <c r="K522" i="1"/>
  <c r="J522" i="1"/>
  <c r="L522" i="1" s="1"/>
  <c r="K521" i="1"/>
  <c r="J521" i="1"/>
  <c r="L521" i="1" s="1"/>
  <c r="L520" i="1"/>
  <c r="K520" i="1"/>
  <c r="J520" i="1"/>
  <c r="K519" i="1"/>
  <c r="J519" i="1"/>
  <c r="L519" i="1" s="1"/>
  <c r="K518" i="1"/>
  <c r="J518" i="1"/>
  <c r="L518" i="1" s="1"/>
  <c r="L517" i="1"/>
  <c r="K517" i="1"/>
  <c r="J517" i="1"/>
  <c r="L516" i="1"/>
  <c r="K516" i="1"/>
  <c r="J516" i="1"/>
  <c r="K515" i="1"/>
  <c r="J515" i="1"/>
  <c r="L515" i="1" s="1"/>
  <c r="K514" i="1"/>
  <c r="J514" i="1"/>
  <c r="L514" i="1" s="1"/>
  <c r="L513" i="1"/>
  <c r="K513" i="1"/>
  <c r="J513" i="1"/>
  <c r="L512" i="1"/>
  <c r="K512" i="1"/>
  <c r="J512" i="1"/>
  <c r="K511" i="1"/>
  <c r="J511" i="1"/>
  <c r="L511" i="1" s="1"/>
  <c r="K510" i="1"/>
  <c r="J510" i="1"/>
  <c r="L510" i="1" s="1"/>
  <c r="K509" i="1"/>
  <c r="J509" i="1"/>
  <c r="L509" i="1" s="1"/>
  <c r="L508" i="1"/>
  <c r="K508" i="1"/>
  <c r="J508" i="1"/>
  <c r="K507" i="1"/>
  <c r="J507" i="1"/>
  <c r="L507" i="1" s="1"/>
  <c r="K506" i="1"/>
  <c r="J506" i="1"/>
  <c r="L506" i="1" s="1"/>
  <c r="L505" i="1"/>
  <c r="K505" i="1"/>
  <c r="J505" i="1"/>
  <c r="L504" i="1"/>
  <c r="K504" i="1"/>
  <c r="J504" i="1"/>
  <c r="K503" i="1"/>
  <c r="J503" i="1"/>
  <c r="L503" i="1" s="1"/>
  <c r="K502" i="1"/>
  <c r="J502" i="1"/>
  <c r="L502" i="1" s="1"/>
  <c r="L501" i="1"/>
  <c r="K501" i="1"/>
  <c r="J501" i="1"/>
  <c r="L500" i="1"/>
  <c r="K500" i="1"/>
  <c r="J500" i="1"/>
  <c r="K499" i="1"/>
  <c r="J499" i="1"/>
  <c r="L499" i="1" s="1"/>
  <c r="K498" i="1"/>
  <c r="J498" i="1"/>
  <c r="L498" i="1" s="1"/>
  <c r="K497" i="1"/>
  <c r="J497" i="1"/>
  <c r="L497" i="1" s="1"/>
  <c r="L496" i="1"/>
  <c r="K496" i="1"/>
  <c r="J496" i="1"/>
  <c r="K495" i="1"/>
  <c r="J495" i="1"/>
  <c r="L495" i="1" s="1"/>
  <c r="K494" i="1"/>
  <c r="J494" i="1"/>
  <c r="L494" i="1" s="1"/>
  <c r="L493" i="1"/>
  <c r="K493" i="1"/>
  <c r="J493" i="1"/>
  <c r="L492" i="1"/>
  <c r="K492" i="1"/>
  <c r="J492" i="1"/>
  <c r="K491" i="1"/>
  <c r="J491" i="1"/>
  <c r="L491" i="1" s="1"/>
  <c r="K490" i="1"/>
  <c r="J490" i="1"/>
  <c r="L490" i="1" s="1"/>
  <c r="L489" i="1"/>
  <c r="K489" i="1"/>
  <c r="J489" i="1"/>
  <c r="L488" i="1"/>
  <c r="K488" i="1"/>
  <c r="J488" i="1"/>
  <c r="K487" i="1"/>
  <c r="J487" i="1"/>
  <c r="L487" i="1" s="1"/>
  <c r="K486" i="1"/>
  <c r="J486" i="1"/>
  <c r="L486" i="1" s="1"/>
  <c r="K485" i="1"/>
  <c r="J485" i="1"/>
  <c r="L485" i="1" s="1"/>
  <c r="L484" i="1"/>
  <c r="K484" i="1"/>
  <c r="J484" i="1"/>
  <c r="K483" i="1"/>
  <c r="J483" i="1"/>
  <c r="L483" i="1" s="1"/>
  <c r="K482" i="1"/>
  <c r="J482" i="1"/>
  <c r="L482" i="1" s="1"/>
  <c r="L481" i="1"/>
  <c r="K481" i="1"/>
  <c r="J481" i="1"/>
  <c r="L480" i="1"/>
  <c r="K480" i="1"/>
  <c r="J480" i="1"/>
  <c r="K479" i="1"/>
  <c r="J479" i="1"/>
  <c r="L479" i="1" s="1"/>
  <c r="K478" i="1"/>
  <c r="J478" i="1"/>
  <c r="L478" i="1" s="1"/>
  <c r="L477" i="1"/>
  <c r="K477" i="1"/>
  <c r="J477" i="1"/>
  <c r="L476" i="1"/>
  <c r="K476" i="1"/>
  <c r="J476" i="1"/>
  <c r="K475" i="1"/>
  <c r="J475" i="1"/>
  <c r="L475" i="1" s="1"/>
  <c r="K474" i="1"/>
  <c r="J474" i="1"/>
  <c r="L474" i="1" s="1"/>
  <c r="K473" i="1"/>
  <c r="J473" i="1"/>
  <c r="L473" i="1" s="1"/>
  <c r="L472" i="1"/>
  <c r="K472" i="1"/>
  <c r="J472" i="1"/>
  <c r="K471" i="1"/>
  <c r="J471" i="1"/>
  <c r="L471" i="1" s="1"/>
  <c r="K470" i="1"/>
  <c r="J470" i="1"/>
  <c r="L470" i="1" s="1"/>
  <c r="L469" i="1"/>
  <c r="K469" i="1"/>
  <c r="J469" i="1"/>
  <c r="K467" i="1"/>
  <c r="J467" i="1"/>
  <c r="L467" i="1" s="1"/>
  <c r="K466" i="1"/>
  <c r="J466" i="1"/>
  <c r="L466" i="1" s="1"/>
  <c r="L465" i="1"/>
  <c r="K465" i="1"/>
  <c r="J465" i="1"/>
  <c r="L464" i="1"/>
  <c r="K464" i="1"/>
  <c r="J464" i="1"/>
  <c r="K463" i="1"/>
  <c r="J463" i="1"/>
  <c r="L463" i="1" s="1"/>
  <c r="K462" i="1"/>
  <c r="J462" i="1"/>
  <c r="L462" i="1" s="1"/>
  <c r="K461" i="1"/>
  <c r="J461" i="1"/>
  <c r="L461" i="1" s="1"/>
  <c r="L460" i="1"/>
  <c r="K460" i="1"/>
  <c r="J460" i="1"/>
  <c r="K459" i="1"/>
  <c r="J459" i="1"/>
  <c r="L459" i="1" s="1"/>
  <c r="K458" i="1"/>
  <c r="J458" i="1"/>
  <c r="L458" i="1" s="1"/>
  <c r="L457" i="1"/>
  <c r="K457" i="1"/>
  <c r="J457" i="1"/>
  <c r="L456" i="1"/>
  <c r="K456" i="1"/>
  <c r="J456" i="1"/>
  <c r="K455" i="1"/>
  <c r="J455" i="1"/>
  <c r="L455" i="1" s="1"/>
  <c r="K454" i="1"/>
  <c r="J454" i="1"/>
  <c r="L454" i="1" s="1"/>
  <c r="L453" i="1"/>
  <c r="K453" i="1"/>
  <c r="J453" i="1"/>
  <c r="L452" i="1"/>
  <c r="K452" i="1"/>
  <c r="J452" i="1"/>
  <c r="K451" i="1"/>
  <c r="J451" i="1"/>
  <c r="L451" i="1" s="1"/>
  <c r="K450" i="1"/>
  <c r="J450" i="1"/>
  <c r="L450" i="1" s="1"/>
  <c r="K449" i="1"/>
  <c r="J449" i="1"/>
  <c r="L449" i="1" s="1"/>
  <c r="L448" i="1"/>
  <c r="K448" i="1"/>
  <c r="J448" i="1"/>
  <c r="K447" i="1"/>
  <c r="J447" i="1"/>
  <c r="L447" i="1" s="1"/>
  <c r="K446" i="1"/>
  <c r="J446" i="1"/>
  <c r="L446" i="1" s="1"/>
  <c r="L445" i="1"/>
  <c r="K445" i="1"/>
  <c r="J445" i="1"/>
  <c r="L444" i="1"/>
  <c r="K444" i="1"/>
  <c r="J444" i="1"/>
  <c r="K443" i="1"/>
  <c r="J443" i="1"/>
  <c r="L443" i="1" s="1"/>
  <c r="K442" i="1"/>
  <c r="J442" i="1"/>
  <c r="L442" i="1" s="1"/>
  <c r="L441" i="1"/>
  <c r="K441" i="1"/>
  <c r="J441" i="1"/>
  <c r="L440" i="1"/>
  <c r="K440" i="1"/>
  <c r="J440" i="1"/>
  <c r="K439" i="1"/>
  <c r="J439" i="1"/>
  <c r="L439" i="1" s="1"/>
  <c r="K438" i="1"/>
  <c r="J438" i="1"/>
  <c r="L438" i="1" s="1"/>
  <c r="K437" i="1"/>
  <c r="J437" i="1"/>
  <c r="L437" i="1" s="1"/>
  <c r="L436" i="1"/>
  <c r="K436" i="1"/>
  <c r="J436" i="1"/>
  <c r="K435" i="1"/>
  <c r="J435" i="1"/>
  <c r="L435" i="1" s="1"/>
  <c r="K434" i="1"/>
  <c r="J434" i="1"/>
  <c r="L434" i="1" s="1"/>
  <c r="L433" i="1"/>
  <c r="K433" i="1"/>
  <c r="J433" i="1"/>
  <c r="L432" i="1"/>
  <c r="K432" i="1"/>
  <c r="J432" i="1"/>
  <c r="K431" i="1"/>
  <c r="J431" i="1"/>
  <c r="L431" i="1" s="1"/>
  <c r="K430" i="1"/>
  <c r="J430" i="1"/>
  <c r="L430" i="1" s="1"/>
  <c r="L429" i="1"/>
  <c r="K429" i="1"/>
  <c r="J429" i="1"/>
  <c r="L428" i="1"/>
  <c r="K428" i="1"/>
  <c r="J428" i="1"/>
  <c r="K427" i="1"/>
  <c r="J427" i="1"/>
  <c r="L427" i="1" s="1"/>
  <c r="K426" i="1"/>
  <c r="J426" i="1"/>
  <c r="L426" i="1" s="1"/>
  <c r="K425" i="1"/>
  <c r="J425" i="1"/>
  <c r="L425" i="1" s="1"/>
  <c r="L424" i="1"/>
  <c r="K424" i="1"/>
  <c r="J424" i="1"/>
  <c r="K423" i="1"/>
  <c r="J423" i="1"/>
  <c r="L423" i="1" s="1"/>
  <c r="K422" i="1"/>
  <c r="J422" i="1"/>
  <c r="L422" i="1" s="1"/>
  <c r="L421" i="1"/>
  <c r="K421" i="1"/>
  <c r="J421" i="1"/>
  <c r="L420" i="1"/>
  <c r="K420" i="1"/>
  <c r="J420" i="1"/>
  <c r="K419" i="1"/>
  <c r="J419" i="1"/>
  <c r="L419" i="1" s="1"/>
  <c r="K418" i="1"/>
  <c r="J418" i="1"/>
  <c r="L418" i="1" s="1"/>
  <c r="L417" i="1"/>
  <c r="K417" i="1"/>
  <c r="J417" i="1"/>
  <c r="L416" i="1"/>
  <c r="K416" i="1"/>
  <c r="J416" i="1"/>
  <c r="K415" i="1"/>
  <c r="J415" i="1"/>
  <c r="L415" i="1" s="1"/>
  <c r="K414" i="1"/>
  <c r="J414" i="1"/>
  <c r="L414" i="1" s="1"/>
  <c r="K413" i="1"/>
  <c r="J413" i="1"/>
  <c r="L413" i="1" s="1"/>
  <c r="L412" i="1"/>
  <c r="K412" i="1"/>
  <c r="J412" i="1"/>
  <c r="K411" i="1"/>
  <c r="J411" i="1"/>
  <c r="L411" i="1" s="1"/>
  <c r="K410" i="1"/>
  <c r="J410" i="1"/>
  <c r="L410" i="1" s="1"/>
  <c r="L409" i="1"/>
  <c r="K409" i="1"/>
  <c r="J409" i="1"/>
  <c r="L408" i="1"/>
  <c r="K408" i="1"/>
  <c r="J408" i="1"/>
  <c r="K407" i="1"/>
  <c r="J407" i="1"/>
  <c r="L407" i="1" s="1"/>
  <c r="K406" i="1"/>
  <c r="J406" i="1"/>
  <c r="L406" i="1" s="1"/>
  <c r="L405" i="1"/>
  <c r="K405" i="1"/>
  <c r="J405" i="1"/>
  <c r="L404" i="1"/>
  <c r="K404" i="1"/>
  <c r="J404" i="1"/>
  <c r="K403" i="1"/>
  <c r="J403" i="1"/>
  <c r="L403" i="1" s="1"/>
  <c r="K402" i="1"/>
  <c r="J402" i="1"/>
  <c r="L402" i="1" s="1"/>
  <c r="K401" i="1"/>
  <c r="J401" i="1"/>
  <c r="L401" i="1" s="1"/>
  <c r="L400" i="1"/>
  <c r="K400" i="1"/>
  <c r="J400" i="1"/>
  <c r="K399" i="1"/>
  <c r="J399" i="1"/>
  <c r="L399" i="1" s="1"/>
  <c r="K398" i="1"/>
  <c r="J398" i="1"/>
  <c r="L398" i="1" s="1"/>
  <c r="L397" i="1"/>
  <c r="K397" i="1"/>
  <c r="J397" i="1"/>
  <c r="L396" i="1"/>
  <c r="K396" i="1"/>
  <c r="J396" i="1"/>
  <c r="K395" i="1"/>
  <c r="J395" i="1"/>
  <c r="L395" i="1" s="1"/>
  <c r="K394" i="1"/>
  <c r="J394" i="1"/>
  <c r="L394" i="1" s="1"/>
  <c r="L393" i="1"/>
  <c r="K393" i="1"/>
  <c r="J393" i="1"/>
  <c r="L392" i="1"/>
  <c r="K392" i="1"/>
  <c r="J392" i="1"/>
  <c r="K391" i="1"/>
  <c r="J391" i="1"/>
  <c r="L391" i="1" s="1"/>
  <c r="K390" i="1"/>
  <c r="J390" i="1"/>
  <c r="L390" i="1" s="1"/>
  <c r="K389" i="1"/>
  <c r="J389" i="1"/>
  <c r="L389" i="1" s="1"/>
  <c r="L388" i="1"/>
  <c r="K388" i="1"/>
  <c r="J388" i="1"/>
  <c r="K387" i="1"/>
  <c r="J387" i="1"/>
  <c r="L387" i="1" s="1"/>
  <c r="K386" i="1"/>
  <c r="J386" i="1"/>
  <c r="L386" i="1" s="1"/>
  <c r="L385" i="1"/>
  <c r="K385" i="1"/>
  <c r="J385" i="1"/>
  <c r="L384" i="1"/>
  <c r="K384" i="1"/>
  <c r="J384" i="1"/>
  <c r="K383" i="1"/>
  <c r="J383" i="1"/>
  <c r="L383" i="1" s="1"/>
  <c r="K382" i="1"/>
  <c r="J382" i="1"/>
  <c r="L382" i="1" s="1"/>
  <c r="L381" i="1"/>
  <c r="K381" i="1"/>
  <c r="J381" i="1"/>
  <c r="L380" i="1"/>
  <c r="K380" i="1"/>
  <c r="J380" i="1"/>
  <c r="K379" i="1"/>
  <c r="J379" i="1"/>
  <c r="L379" i="1" s="1"/>
  <c r="K378" i="1"/>
  <c r="J378" i="1"/>
  <c r="L378" i="1" s="1"/>
  <c r="K377" i="1"/>
  <c r="J377" i="1"/>
  <c r="L377" i="1" s="1"/>
  <c r="L376" i="1"/>
  <c r="K376" i="1"/>
  <c r="J376" i="1"/>
  <c r="K375" i="1"/>
  <c r="J375" i="1"/>
  <c r="L375" i="1" s="1"/>
  <c r="K374" i="1"/>
  <c r="J374" i="1"/>
  <c r="L374" i="1" s="1"/>
  <c r="L373" i="1"/>
  <c r="K373" i="1"/>
  <c r="J373" i="1"/>
  <c r="L372" i="1"/>
  <c r="K372" i="1"/>
  <c r="J372" i="1"/>
  <c r="K371" i="1"/>
  <c r="J371" i="1"/>
  <c r="L371" i="1" s="1"/>
  <c r="K370" i="1"/>
  <c r="J370" i="1"/>
  <c r="L370" i="1" s="1"/>
  <c r="L369" i="1"/>
  <c r="K369" i="1"/>
  <c r="J369" i="1"/>
  <c r="L368" i="1"/>
  <c r="K368" i="1"/>
  <c r="J368" i="1"/>
  <c r="K367" i="1"/>
  <c r="J367" i="1"/>
  <c r="L367" i="1" s="1"/>
  <c r="K366" i="1"/>
  <c r="J366" i="1"/>
  <c r="L366" i="1" s="1"/>
  <c r="K365" i="1"/>
  <c r="J365" i="1"/>
  <c r="L365" i="1" s="1"/>
  <c r="L364" i="1"/>
  <c r="K364" i="1"/>
  <c r="J364" i="1"/>
  <c r="K363" i="1"/>
  <c r="J363" i="1"/>
  <c r="L363" i="1" s="1"/>
  <c r="K362" i="1"/>
  <c r="J362" i="1"/>
  <c r="L362" i="1" s="1"/>
  <c r="L361" i="1"/>
  <c r="K361" i="1"/>
  <c r="J361" i="1"/>
  <c r="L360" i="1"/>
  <c r="K360" i="1"/>
  <c r="J360" i="1"/>
  <c r="K359" i="1"/>
  <c r="J359" i="1"/>
  <c r="L359" i="1" s="1"/>
  <c r="K358" i="1"/>
  <c r="J358" i="1"/>
  <c r="L358" i="1" s="1"/>
  <c r="L357" i="1"/>
  <c r="K357" i="1"/>
  <c r="J357" i="1"/>
  <c r="L356" i="1"/>
  <c r="K356" i="1"/>
  <c r="J356" i="1"/>
  <c r="K355" i="1"/>
  <c r="J355" i="1"/>
  <c r="L355" i="1" s="1"/>
  <c r="K354" i="1"/>
  <c r="J354" i="1"/>
  <c r="L354" i="1" s="1"/>
  <c r="K353" i="1"/>
  <c r="J353" i="1"/>
  <c r="L353" i="1" s="1"/>
  <c r="L352" i="1"/>
  <c r="K352" i="1"/>
  <c r="J352" i="1"/>
  <c r="K351" i="1"/>
  <c r="J351" i="1"/>
  <c r="L351" i="1" s="1"/>
  <c r="K350" i="1"/>
  <c r="J350" i="1"/>
  <c r="L350" i="1" s="1"/>
  <c r="L349" i="1"/>
  <c r="K349" i="1"/>
  <c r="J349" i="1"/>
  <c r="L348" i="1"/>
  <c r="K348" i="1"/>
  <c r="J348" i="1"/>
  <c r="K347" i="1"/>
  <c r="J347" i="1"/>
  <c r="L347" i="1" s="1"/>
  <c r="K346" i="1"/>
  <c r="J346" i="1"/>
  <c r="L346" i="1" s="1"/>
  <c r="L345" i="1"/>
  <c r="K345" i="1"/>
  <c r="J345" i="1"/>
  <c r="L344" i="1"/>
  <c r="K344" i="1"/>
  <c r="J344" i="1"/>
  <c r="K343" i="1"/>
  <c r="J343" i="1"/>
  <c r="L343" i="1" s="1"/>
  <c r="K342" i="1"/>
  <c r="J342" i="1"/>
  <c r="L342" i="1" s="1"/>
  <c r="K341" i="1"/>
  <c r="J341" i="1"/>
  <c r="L341" i="1" s="1"/>
  <c r="L340" i="1"/>
  <c r="K340" i="1"/>
  <c r="J340" i="1"/>
  <c r="K339" i="1"/>
  <c r="J339" i="1"/>
  <c r="L339" i="1" s="1"/>
  <c r="K338" i="1"/>
  <c r="J338" i="1"/>
  <c r="L338" i="1" s="1"/>
  <c r="L337" i="1"/>
  <c r="K337" i="1"/>
  <c r="J337" i="1"/>
  <c r="L336" i="1"/>
  <c r="K336" i="1"/>
  <c r="J336" i="1"/>
  <c r="K335" i="1"/>
  <c r="J335" i="1"/>
  <c r="L335" i="1" s="1"/>
  <c r="K334" i="1"/>
  <c r="J334" i="1"/>
  <c r="L334" i="1" s="1"/>
  <c r="L333" i="1"/>
  <c r="K333" i="1"/>
  <c r="J333" i="1"/>
  <c r="L332" i="1"/>
  <c r="K332" i="1"/>
  <c r="J332" i="1"/>
  <c r="K331" i="1"/>
  <c r="J331" i="1"/>
  <c r="L331" i="1" s="1"/>
  <c r="K330" i="1"/>
  <c r="J330" i="1"/>
  <c r="L330" i="1" s="1"/>
  <c r="K329" i="1"/>
  <c r="J329" i="1"/>
  <c r="L329" i="1" s="1"/>
  <c r="L328" i="1"/>
  <c r="K328" i="1"/>
  <c r="J328" i="1"/>
  <c r="K327" i="1"/>
  <c r="J327" i="1"/>
  <c r="L327" i="1" s="1"/>
  <c r="K326" i="1"/>
  <c r="J326" i="1"/>
  <c r="L326" i="1" s="1"/>
  <c r="L325" i="1"/>
  <c r="K325" i="1"/>
  <c r="J325" i="1"/>
  <c r="L324" i="1"/>
  <c r="K324" i="1"/>
  <c r="J324" i="1"/>
  <c r="K323" i="1"/>
  <c r="J323" i="1"/>
  <c r="L323" i="1" s="1"/>
  <c r="K322" i="1"/>
  <c r="J322" i="1"/>
  <c r="L322" i="1" s="1"/>
  <c r="L321" i="1"/>
  <c r="K321" i="1"/>
  <c r="J321" i="1"/>
  <c r="L320" i="1"/>
  <c r="K320" i="1"/>
  <c r="J320" i="1"/>
  <c r="K319" i="1"/>
  <c r="J319" i="1"/>
  <c r="L319" i="1" s="1"/>
  <c r="K318" i="1"/>
  <c r="J318" i="1"/>
  <c r="L318" i="1" s="1"/>
  <c r="K317" i="1"/>
  <c r="J317" i="1"/>
  <c r="L317" i="1" s="1"/>
  <c r="L316" i="1"/>
  <c r="K316" i="1"/>
  <c r="J316" i="1"/>
  <c r="K315" i="1"/>
  <c r="J315" i="1"/>
  <c r="L315" i="1" s="1"/>
  <c r="K314" i="1"/>
  <c r="J314" i="1"/>
  <c r="L314" i="1" s="1"/>
  <c r="L313" i="1"/>
  <c r="K313" i="1"/>
  <c r="J313" i="1"/>
  <c r="L312" i="1"/>
  <c r="K312" i="1"/>
  <c r="J312" i="1"/>
  <c r="K311" i="1"/>
  <c r="J311" i="1"/>
  <c r="L311" i="1" s="1"/>
  <c r="K310" i="1"/>
  <c r="J310" i="1"/>
  <c r="L310" i="1" s="1"/>
  <c r="L309" i="1"/>
  <c r="K309" i="1"/>
  <c r="J309" i="1"/>
  <c r="L308" i="1"/>
  <c r="K308" i="1"/>
  <c r="J308" i="1"/>
  <c r="K307" i="1"/>
  <c r="J307" i="1"/>
  <c r="L307" i="1" s="1"/>
  <c r="K306" i="1"/>
  <c r="J306" i="1"/>
  <c r="L306" i="1" s="1"/>
  <c r="K305" i="1"/>
  <c r="J305" i="1"/>
  <c r="L305" i="1" s="1"/>
  <c r="L304" i="1"/>
  <c r="K304" i="1"/>
  <c r="J304" i="1"/>
  <c r="K303" i="1"/>
  <c r="J303" i="1"/>
  <c r="L303" i="1" s="1"/>
  <c r="K302" i="1"/>
  <c r="J302" i="1"/>
  <c r="L302" i="1" s="1"/>
  <c r="L301" i="1"/>
  <c r="K301" i="1"/>
  <c r="J301" i="1"/>
  <c r="L300" i="1"/>
  <c r="K300" i="1"/>
  <c r="J300" i="1"/>
  <c r="K299" i="1"/>
  <c r="J299" i="1"/>
  <c r="L299" i="1" s="1"/>
  <c r="K298" i="1"/>
  <c r="J298" i="1"/>
  <c r="L298" i="1" s="1"/>
  <c r="L297" i="1"/>
  <c r="K297" i="1"/>
  <c r="J297" i="1"/>
  <c r="L296" i="1"/>
  <c r="K296" i="1"/>
  <c r="J296" i="1"/>
  <c r="K295" i="1"/>
  <c r="J295" i="1"/>
  <c r="L295" i="1" s="1"/>
  <c r="K294" i="1"/>
  <c r="J294" i="1"/>
  <c r="L294" i="1" s="1"/>
  <c r="K293" i="1"/>
  <c r="J293" i="1"/>
  <c r="L293" i="1" s="1"/>
  <c r="L292" i="1"/>
  <c r="K292" i="1"/>
  <c r="J292" i="1"/>
  <c r="K291" i="1"/>
  <c r="J291" i="1"/>
  <c r="L291" i="1" s="1"/>
  <c r="K290" i="1"/>
  <c r="J290" i="1"/>
  <c r="L290" i="1" s="1"/>
  <c r="L289" i="1"/>
  <c r="K289" i="1"/>
  <c r="J289" i="1"/>
  <c r="L288" i="1"/>
  <c r="K288" i="1"/>
  <c r="J288" i="1"/>
  <c r="K287" i="1"/>
  <c r="J287" i="1"/>
  <c r="L287" i="1" s="1"/>
  <c r="K286" i="1"/>
  <c r="J286" i="1"/>
  <c r="L286" i="1" s="1"/>
  <c r="L285" i="1"/>
  <c r="K285" i="1"/>
  <c r="J285" i="1"/>
  <c r="L284" i="1"/>
  <c r="K284" i="1"/>
  <c r="J284" i="1"/>
  <c r="K283" i="1"/>
  <c r="J283" i="1"/>
  <c r="L283" i="1" s="1"/>
  <c r="K282" i="1"/>
  <c r="J282" i="1"/>
  <c r="L282" i="1" s="1"/>
  <c r="K281" i="1"/>
  <c r="J281" i="1"/>
  <c r="L281" i="1" s="1"/>
  <c r="L280" i="1"/>
  <c r="K280" i="1"/>
  <c r="J280" i="1"/>
  <c r="K279" i="1"/>
  <c r="J279" i="1"/>
  <c r="L279" i="1" s="1"/>
  <c r="K278" i="1"/>
  <c r="J278" i="1"/>
  <c r="L278" i="1" s="1"/>
  <c r="L277" i="1"/>
  <c r="K277" i="1"/>
  <c r="J277" i="1"/>
  <c r="L276" i="1"/>
  <c r="K276" i="1"/>
  <c r="J276" i="1"/>
  <c r="K275" i="1"/>
  <c r="J275" i="1"/>
  <c r="L275" i="1" s="1"/>
  <c r="K274" i="1"/>
  <c r="J274" i="1"/>
  <c r="L274" i="1" s="1"/>
  <c r="L273" i="1"/>
  <c r="K273" i="1"/>
  <c r="J273" i="1"/>
  <c r="L272" i="1"/>
  <c r="K272" i="1"/>
  <c r="J272" i="1"/>
  <c r="K271" i="1"/>
  <c r="J271" i="1"/>
  <c r="L271" i="1" s="1"/>
  <c r="K270" i="1"/>
  <c r="J270" i="1"/>
  <c r="L270" i="1" s="1"/>
  <c r="K269" i="1"/>
  <c r="J269" i="1"/>
  <c r="L269" i="1" s="1"/>
  <c r="L268" i="1"/>
  <c r="K268" i="1"/>
  <c r="J268" i="1"/>
  <c r="K267" i="1"/>
  <c r="J267" i="1"/>
  <c r="L267" i="1" s="1"/>
  <c r="K266" i="1"/>
  <c r="J266" i="1"/>
  <c r="L266" i="1" s="1"/>
  <c r="L265" i="1"/>
  <c r="K265" i="1"/>
  <c r="J265" i="1"/>
  <c r="L264" i="1"/>
  <c r="K264" i="1"/>
  <c r="J264" i="1"/>
  <c r="K263" i="1"/>
  <c r="J263" i="1"/>
  <c r="L263" i="1" s="1"/>
  <c r="K262" i="1"/>
  <c r="J262" i="1"/>
  <c r="L262" i="1" s="1"/>
  <c r="L261" i="1"/>
  <c r="K261" i="1"/>
  <c r="J261" i="1"/>
  <c r="L260" i="1"/>
  <c r="K260" i="1"/>
  <c r="J260" i="1"/>
  <c r="K259" i="1"/>
  <c r="J259" i="1"/>
  <c r="L259" i="1" s="1"/>
  <c r="K258" i="1"/>
  <c r="J258" i="1"/>
  <c r="L258" i="1" s="1"/>
  <c r="K257" i="1"/>
  <c r="J257" i="1"/>
  <c r="L257" i="1" s="1"/>
  <c r="L256" i="1"/>
  <c r="K256" i="1"/>
  <c r="J256" i="1"/>
  <c r="K255" i="1"/>
  <c r="J255" i="1"/>
  <c r="L255" i="1" s="1"/>
  <c r="K254" i="1"/>
  <c r="J254" i="1"/>
  <c r="L254" i="1" s="1"/>
  <c r="L253" i="1"/>
  <c r="K253" i="1"/>
  <c r="J253" i="1"/>
  <c r="K252" i="1"/>
  <c r="J252" i="1"/>
  <c r="L252" i="1" s="1"/>
  <c r="K251" i="1"/>
  <c r="J251" i="1"/>
  <c r="L251" i="1" s="1"/>
  <c r="K250" i="1"/>
  <c r="J250" i="1"/>
  <c r="L250" i="1" s="1"/>
  <c r="L249" i="1"/>
  <c r="K249" i="1"/>
  <c r="J249" i="1"/>
  <c r="K248" i="1"/>
  <c r="J248" i="1"/>
  <c r="L248" i="1" s="1"/>
  <c r="K247" i="1"/>
  <c r="J247" i="1"/>
  <c r="L247" i="1" s="1"/>
  <c r="K246" i="1"/>
  <c r="J246" i="1"/>
  <c r="L246" i="1" s="1"/>
  <c r="K245" i="1"/>
  <c r="J245" i="1"/>
  <c r="L245" i="1" s="1"/>
  <c r="L244" i="1"/>
  <c r="K244" i="1"/>
  <c r="J244" i="1"/>
  <c r="K243" i="1"/>
  <c r="J243" i="1"/>
  <c r="L243" i="1" s="1"/>
  <c r="K242" i="1"/>
  <c r="J242" i="1"/>
  <c r="L242" i="1" s="1"/>
  <c r="L241" i="1"/>
  <c r="K241" i="1"/>
  <c r="J241" i="1"/>
  <c r="K240" i="1"/>
  <c r="J240" i="1"/>
  <c r="L240" i="1" s="1"/>
  <c r="K239" i="1"/>
  <c r="J239" i="1"/>
  <c r="L239" i="1" s="1"/>
  <c r="K238" i="1"/>
  <c r="J238" i="1"/>
  <c r="L238" i="1" s="1"/>
  <c r="L237" i="1"/>
  <c r="K237" i="1"/>
  <c r="J237" i="1"/>
  <c r="K236" i="1"/>
  <c r="J236" i="1"/>
  <c r="L236" i="1" s="1"/>
  <c r="K235" i="1"/>
  <c r="J235" i="1"/>
  <c r="L235" i="1" s="1"/>
  <c r="K234" i="1"/>
  <c r="J234" i="1"/>
  <c r="L234" i="1" s="1"/>
  <c r="K233" i="1"/>
  <c r="J233" i="1"/>
  <c r="L233" i="1" s="1"/>
  <c r="L232" i="1"/>
  <c r="K232" i="1"/>
  <c r="J232" i="1"/>
  <c r="K231" i="1"/>
  <c r="J231" i="1"/>
  <c r="L231" i="1" s="1"/>
  <c r="K230" i="1"/>
  <c r="J230" i="1"/>
  <c r="L230" i="1" s="1"/>
  <c r="L229" i="1"/>
  <c r="K229" i="1"/>
  <c r="J229" i="1"/>
  <c r="K228" i="1"/>
  <c r="J228" i="1"/>
  <c r="L228" i="1" s="1"/>
  <c r="K227" i="1"/>
  <c r="J227" i="1"/>
  <c r="L227" i="1" s="1"/>
  <c r="K226" i="1"/>
  <c r="J226" i="1"/>
  <c r="L226" i="1" s="1"/>
  <c r="L225" i="1"/>
  <c r="K225" i="1"/>
  <c r="J225" i="1"/>
  <c r="K224" i="1"/>
  <c r="J224" i="1"/>
  <c r="L224" i="1" s="1"/>
  <c r="K223" i="1"/>
  <c r="J223" i="1"/>
  <c r="L223" i="1" s="1"/>
  <c r="K222" i="1"/>
  <c r="J222" i="1"/>
  <c r="L222" i="1" s="1"/>
  <c r="K221" i="1"/>
  <c r="J221" i="1"/>
  <c r="L221" i="1" s="1"/>
  <c r="L220" i="1"/>
  <c r="K220" i="1"/>
  <c r="J220" i="1"/>
  <c r="K219" i="1"/>
  <c r="J219" i="1"/>
  <c r="L219" i="1" s="1"/>
  <c r="K218" i="1"/>
  <c r="J218" i="1"/>
  <c r="L218" i="1" s="1"/>
  <c r="L217" i="1"/>
  <c r="K217" i="1"/>
  <c r="J217" i="1"/>
  <c r="K216" i="1"/>
  <c r="J216" i="1"/>
  <c r="L216" i="1" s="1"/>
  <c r="L215" i="1"/>
  <c r="K215" i="1"/>
  <c r="J215" i="1"/>
  <c r="K214" i="1"/>
  <c r="J214" i="1"/>
  <c r="L214" i="1" s="1"/>
  <c r="L213" i="1"/>
  <c r="K213" i="1"/>
  <c r="J213" i="1"/>
  <c r="K212" i="1"/>
  <c r="J212" i="1"/>
  <c r="L212" i="1" s="1"/>
  <c r="L211" i="1"/>
  <c r="K211" i="1"/>
  <c r="J211" i="1"/>
  <c r="K210" i="1"/>
  <c r="J210" i="1"/>
  <c r="L210" i="1" s="1"/>
  <c r="L209" i="1"/>
  <c r="K209" i="1"/>
  <c r="J209" i="1"/>
  <c r="K208" i="1"/>
  <c r="J208" i="1"/>
  <c r="L208" i="1" s="1"/>
  <c r="L207" i="1"/>
  <c r="K207" i="1"/>
  <c r="J207" i="1"/>
  <c r="K206" i="1"/>
  <c r="J206" i="1"/>
  <c r="L206" i="1" s="1"/>
  <c r="L205" i="1"/>
  <c r="K205" i="1"/>
  <c r="J205" i="1"/>
  <c r="K204" i="1"/>
  <c r="J204" i="1"/>
  <c r="L204" i="1" s="1"/>
  <c r="L203" i="1"/>
  <c r="K203" i="1"/>
  <c r="J203" i="1"/>
  <c r="K202" i="1"/>
  <c r="J202" i="1"/>
  <c r="L202" i="1" s="1"/>
  <c r="L201" i="1"/>
  <c r="K201" i="1"/>
  <c r="J201" i="1"/>
  <c r="K200" i="1"/>
  <c r="J200" i="1"/>
  <c r="L200" i="1" s="1"/>
  <c r="L199" i="1"/>
  <c r="K199" i="1"/>
  <c r="J199" i="1"/>
  <c r="K198" i="1"/>
  <c r="J198" i="1"/>
  <c r="L198" i="1" s="1"/>
  <c r="L197" i="1"/>
  <c r="K197" i="1"/>
  <c r="J197" i="1"/>
  <c r="K196" i="1"/>
  <c r="J196" i="1"/>
  <c r="L196" i="1" s="1"/>
  <c r="L195" i="1"/>
  <c r="K195" i="1"/>
  <c r="J195" i="1"/>
  <c r="K194" i="1"/>
  <c r="J194" i="1"/>
  <c r="L194" i="1" s="1"/>
  <c r="L193" i="1"/>
  <c r="K193" i="1"/>
  <c r="J193" i="1"/>
  <c r="K192" i="1"/>
  <c r="J192" i="1"/>
  <c r="L192" i="1" s="1"/>
  <c r="L191" i="1"/>
  <c r="K191" i="1"/>
  <c r="J191" i="1"/>
  <c r="K190" i="1"/>
  <c r="J190" i="1"/>
  <c r="L190" i="1" s="1"/>
  <c r="L189" i="1"/>
  <c r="K189" i="1"/>
  <c r="J189" i="1"/>
  <c r="K188" i="1"/>
  <c r="J188" i="1"/>
  <c r="L188" i="1" s="1"/>
  <c r="L187" i="1"/>
  <c r="K187" i="1"/>
  <c r="J187" i="1"/>
  <c r="K186" i="1"/>
  <c r="J186" i="1"/>
  <c r="L186" i="1" s="1"/>
  <c r="L185" i="1"/>
  <c r="K185" i="1"/>
  <c r="J185" i="1"/>
  <c r="K184" i="1"/>
  <c r="J184" i="1"/>
  <c r="L184" i="1" s="1"/>
  <c r="L183" i="1"/>
  <c r="K183" i="1"/>
  <c r="J183" i="1"/>
  <c r="K182" i="1"/>
  <c r="J182" i="1"/>
  <c r="L182" i="1" s="1"/>
  <c r="L181" i="1"/>
  <c r="K181" i="1"/>
  <c r="J181" i="1"/>
  <c r="K180" i="1"/>
  <c r="J180" i="1"/>
  <c r="L180" i="1" s="1"/>
  <c r="L179" i="1"/>
  <c r="K179" i="1"/>
  <c r="J179" i="1"/>
  <c r="K178" i="1"/>
  <c r="J178" i="1"/>
  <c r="L178" i="1" s="1"/>
  <c r="L177" i="1"/>
  <c r="K177" i="1"/>
  <c r="J177" i="1"/>
  <c r="K176" i="1"/>
  <c r="J176" i="1"/>
  <c r="L176" i="1" s="1"/>
  <c r="L175" i="1"/>
  <c r="K175" i="1"/>
  <c r="J175" i="1"/>
  <c r="K174" i="1"/>
  <c r="J174" i="1"/>
  <c r="L174" i="1" s="1"/>
  <c r="L173" i="1"/>
  <c r="K173" i="1"/>
  <c r="J173" i="1"/>
  <c r="K172" i="1"/>
  <c r="J172" i="1"/>
  <c r="L172" i="1" s="1"/>
  <c r="L171" i="1"/>
  <c r="K171" i="1"/>
  <c r="J171" i="1"/>
  <c r="K170" i="1"/>
  <c r="J170" i="1"/>
  <c r="L170" i="1" s="1"/>
  <c r="L169" i="1"/>
  <c r="K169" i="1"/>
  <c r="J169" i="1"/>
  <c r="K168" i="1"/>
  <c r="J168" i="1"/>
  <c r="L168" i="1" s="1"/>
  <c r="L167" i="1"/>
  <c r="K167" i="1"/>
  <c r="J167" i="1"/>
  <c r="K166" i="1"/>
  <c r="J166" i="1"/>
  <c r="L166" i="1" s="1"/>
  <c r="L165" i="1"/>
  <c r="K165" i="1"/>
  <c r="J165" i="1"/>
  <c r="K164" i="1"/>
  <c r="J164" i="1"/>
  <c r="L164" i="1" s="1"/>
  <c r="L163" i="1"/>
  <c r="K163" i="1"/>
  <c r="J163" i="1"/>
  <c r="K162" i="1"/>
  <c r="J162" i="1"/>
  <c r="L162" i="1" s="1"/>
  <c r="L161" i="1"/>
  <c r="K161" i="1"/>
  <c r="J161" i="1"/>
  <c r="K160" i="1"/>
  <c r="J160" i="1"/>
  <c r="L160" i="1" s="1"/>
  <c r="L159" i="1"/>
  <c r="K159" i="1"/>
  <c r="J159" i="1"/>
  <c r="K158" i="1"/>
  <c r="J158" i="1"/>
  <c r="L158" i="1" s="1"/>
  <c r="L157" i="1"/>
  <c r="K157" i="1"/>
  <c r="J157" i="1"/>
  <c r="K156" i="1"/>
  <c r="J156" i="1"/>
  <c r="L156" i="1" s="1"/>
  <c r="L155" i="1"/>
  <c r="K155" i="1"/>
  <c r="J155" i="1"/>
  <c r="K154" i="1"/>
  <c r="J154" i="1"/>
  <c r="L154" i="1" s="1"/>
  <c r="L153" i="1"/>
  <c r="K153" i="1"/>
  <c r="J153" i="1"/>
  <c r="K152" i="1"/>
  <c r="J152" i="1"/>
  <c r="L152" i="1" s="1"/>
  <c r="L151" i="1"/>
  <c r="K151" i="1"/>
  <c r="J151" i="1"/>
  <c r="K150" i="1"/>
  <c r="J150" i="1"/>
  <c r="L150" i="1" s="1"/>
  <c r="L149" i="1"/>
  <c r="K149" i="1"/>
  <c r="J149" i="1"/>
  <c r="K148" i="1"/>
  <c r="J148" i="1"/>
  <c r="L148" i="1" s="1"/>
  <c r="L147" i="1"/>
  <c r="K147" i="1"/>
  <c r="J147" i="1"/>
  <c r="K146" i="1"/>
  <c r="J146" i="1"/>
  <c r="L146" i="1" s="1"/>
  <c r="L145" i="1"/>
  <c r="K145" i="1"/>
  <c r="J145" i="1"/>
  <c r="K144" i="1"/>
  <c r="J144" i="1"/>
  <c r="L144" i="1" s="1"/>
  <c r="L143" i="1"/>
  <c r="K143" i="1"/>
  <c r="J143" i="1"/>
  <c r="K142" i="1"/>
  <c r="J142" i="1"/>
  <c r="L142" i="1" s="1"/>
  <c r="L141" i="1"/>
  <c r="K141" i="1"/>
  <c r="J141" i="1"/>
  <c r="K140" i="1"/>
  <c r="J140" i="1"/>
  <c r="L140" i="1" s="1"/>
  <c r="L139" i="1"/>
  <c r="K139" i="1"/>
  <c r="J139" i="1"/>
  <c r="K138" i="1"/>
  <c r="J138" i="1"/>
  <c r="L138" i="1" s="1"/>
  <c r="L137" i="1"/>
  <c r="K137" i="1"/>
  <c r="J137" i="1"/>
  <c r="K136" i="1"/>
  <c r="J136" i="1"/>
  <c r="L136" i="1" s="1"/>
  <c r="L135" i="1"/>
  <c r="K135" i="1"/>
  <c r="J135" i="1"/>
  <c r="K134" i="1"/>
  <c r="J134" i="1"/>
  <c r="L134" i="1" s="1"/>
  <c r="L133" i="1"/>
  <c r="K133" i="1"/>
  <c r="J133" i="1"/>
  <c r="K132" i="1"/>
  <c r="J132" i="1"/>
  <c r="L132" i="1" s="1"/>
  <c r="L131" i="1"/>
  <c r="K131" i="1"/>
  <c r="J131" i="1"/>
  <c r="K130" i="1"/>
  <c r="J130" i="1"/>
  <c r="L130" i="1" s="1"/>
  <c r="L129" i="1"/>
  <c r="K129" i="1"/>
  <c r="J129" i="1"/>
  <c r="K128" i="1"/>
  <c r="J128" i="1"/>
  <c r="L128" i="1" s="1"/>
  <c r="L127" i="1"/>
  <c r="K127" i="1"/>
  <c r="J127" i="1"/>
  <c r="K126" i="1"/>
  <c r="J126" i="1"/>
  <c r="L126" i="1" s="1"/>
  <c r="L125" i="1"/>
  <c r="K125" i="1"/>
  <c r="J125" i="1"/>
  <c r="K124" i="1"/>
  <c r="J124" i="1"/>
  <c r="L124" i="1" s="1"/>
  <c r="L123" i="1"/>
  <c r="K123" i="1"/>
  <c r="J123" i="1"/>
  <c r="K122" i="1"/>
  <c r="J122" i="1"/>
  <c r="L122" i="1" s="1"/>
  <c r="L121" i="1"/>
  <c r="K121" i="1"/>
  <c r="J121" i="1"/>
  <c r="K120" i="1"/>
  <c r="J120" i="1"/>
  <c r="L120" i="1" s="1"/>
  <c r="L119" i="1"/>
  <c r="K119" i="1"/>
  <c r="J119" i="1"/>
  <c r="K118" i="1"/>
  <c r="J118" i="1"/>
  <c r="L118" i="1" s="1"/>
  <c r="L117" i="1"/>
  <c r="K117" i="1"/>
  <c r="J117" i="1"/>
  <c r="K116" i="1"/>
  <c r="J116" i="1"/>
  <c r="L116" i="1" s="1"/>
  <c r="L115" i="1"/>
  <c r="K115" i="1"/>
  <c r="J115" i="1"/>
  <c r="K114" i="1"/>
  <c r="J114" i="1"/>
  <c r="L114" i="1" s="1"/>
  <c r="L113" i="1"/>
  <c r="K113" i="1"/>
  <c r="J113" i="1"/>
  <c r="K112" i="1"/>
  <c r="J112" i="1"/>
  <c r="L112" i="1" s="1"/>
  <c r="L111" i="1"/>
  <c r="K111" i="1"/>
  <c r="J111" i="1"/>
  <c r="K110" i="1"/>
  <c r="J110" i="1"/>
  <c r="L110" i="1" s="1"/>
  <c r="L109" i="1"/>
  <c r="K109" i="1"/>
  <c r="J109" i="1"/>
  <c r="K108" i="1"/>
  <c r="J108" i="1"/>
  <c r="L108" i="1" s="1"/>
  <c r="L107" i="1"/>
  <c r="K107" i="1"/>
  <c r="J107" i="1"/>
  <c r="K106" i="1"/>
  <c r="J106" i="1"/>
  <c r="L106" i="1" s="1"/>
  <c r="L105" i="1"/>
  <c r="K105" i="1"/>
  <c r="J105" i="1"/>
  <c r="K104" i="1"/>
  <c r="J104" i="1"/>
  <c r="L104" i="1" s="1"/>
  <c r="L103" i="1"/>
  <c r="K103" i="1"/>
  <c r="J103" i="1"/>
  <c r="K102" i="1"/>
  <c r="J102" i="1"/>
  <c r="L102" i="1" s="1"/>
  <c r="L101" i="1"/>
  <c r="K101" i="1"/>
  <c r="J101" i="1"/>
  <c r="K100" i="1"/>
  <c r="J100" i="1"/>
  <c r="L100" i="1" s="1"/>
  <c r="L99" i="1"/>
  <c r="K99" i="1"/>
  <c r="J99" i="1"/>
  <c r="K98" i="1"/>
  <c r="J98" i="1"/>
  <c r="L98" i="1" s="1"/>
  <c r="L97" i="1"/>
  <c r="K97" i="1"/>
  <c r="J97" i="1"/>
  <c r="K96" i="1"/>
  <c r="J96" i="1"/>
  <c r="L96" i="1" s="1"/>
  <c r="L95" i="1"/>
  <c r="K95" i="1"/>
  <c r="J95" i="1"/>
  <c r="K94" i="1"/>
  <c r="J94" i="1"/>
  <c r="L94" i="1" s="1"/>
  <c r="L93" i="1"/>
  <c r="K93" i="1"/>
  <c r="J93" i="1"/>
  <c r="K92" i="1"/>
  <c r="J92" i="1"/>
  <c r="L92" i="1" s="1"/>
  <c r="L91" i="1"/>
  <c r="K91" i="1"/>
  <c r="J91" i="1"/>
  <c r="K90" i="1"/>
  <c r="J90" i="1"/>
  <c r="L90" i="1" s="1"/>
  <c r="L89" i="1"/>
  <c r="K89" i="1"/>
  <c r="J89" i="1"/>
  <c r="K88" i="1"/>
  <c r="J88" i="1"/>
  <c r="L88" i="1" s="1"/>
  <c r="L87" i="1"/>
  <c r="K87" i="1"/>
  <c r="J87" i="1"/>
  <c r="K86" i="1"/>
  <c r="J86" i="1"/>
  <c r="L86" i="1" s="1"/>
  <c r="L85" i="1"/>
  <c r="K85" i="1"/>
  <c r="J85" i="1"/>
  <c r="K84" i="1"/>
  <c r="J84" i="1"/>
  <c r="L84" i="1" s="1"/>
  <c r="L83" i="1"/>
  <c r="K83" i="1"/>
  <c r="J83" i="1"/>
  <c r="K82" i="1"/>
  <c r="J82" i="1"/>
  <c r="L82" i="1" s="1"/>
  <c r="L81" i="1"/>
  <c r="K81" i="1"/>
  <c r="J81" i="1"/>
  <c r="K80" i="1"/>
  <c r="J80" i="1"/>
  <c r="L80" i="1" s="1"/>
  <c r="L79" i="1"/>
  <c r="K79" i="1"/>
  <c r="J79" i="1"/>
  <c r="K78" i="1"/>
  <c r="J78" i="1"/>
  <c r="L78" i="1" s="1"/>
  <c r="L77" i="1"/>
  <c r="K77" i="1"/>
  <c r="J77" i="1"/>
  <c r="K76" i="1"/>
  <c r="J76" i="1"/>
  <c r="L76" i="1" s="1"/>
  <c r="L75" i="1"/>
  <c r="K75" i="1"/>
  <c r="J75" i="1"/>
  <c r="K74" i="1"/>
  <c r="J74" i="1"/>
  <c r="L74" i="1" s="1"/>
  <c r="L73" i="1"/>
  <c r="K73" i="1"/>
  <c r="J73" i="1"/>
  <c r="K72" i="1"/>
  <c r="J72" i="1"/>
  <c r="L72" i="1" s="1"/>
  <c r="L71" i="1"/>
  <c r="K71" i="1"/>
  <c r="J71" i="1"/>
  <c r="K70" i="1"/>
  <c r="J70" i="1"/>
  <c r="L70" i="1" s="1"/>
  <c r="L69" i="1"/>
  <c r="K69" i="1"/>
  <c r="J69" i="1"/>
  <c r="K68" i="1"/>
  <c r="J68" i="1"/>
  <c r="L68" i="1" s="1"/>
  <c r="L67" i="1"/>
  <c r="K67" i="1"/>
  <c r="J67" i="1"/>
  <c r="K66" i="1"/>
  <c r="J66" i="1"/>
  <c r="L66" i="1" s="1"/>
  <c r="L65" i="1"/>
  <c r="K65" i="1"/>
  <c r="J65" i="1"/>
  <c r="K64" i="1"/>
  <c r="J64" i="1"/>
  <c r="L64" i="1" s="1"/>
  <c r="L63" i="1"/>
  <c r="K63" i="1"/>
  <c r="J63" i="1"/>
  <c r="K62" i="1"/>
  <c r="J62" i="1"/>
  <c r="L62" i="1" s="1"/>
  <c r="L61" i="1"/>
  <c r="K61" i="1"/>
  <c r="J61" i="1"/>
  <c r="K60" i="1"/>
  <c r="J60" i="1"/>
  <c r="L60" i="1" s="1"/>
  <c r="L59" i="1"/>
  <c r="K59" i="1"/>
  <c r="J59" i="1"/>
  <c r="K58" i="1"/>
  <c r="J58" i="1"/>
  <c r="L58" i="1" s="1"/>
  <c r="L57" i="1"/>
  <c r="K57" i="1"/>
  <c r="J57" i="1"/>
  <c r="K56" i="1"/>
  <c r="J56" i="1"/>
  <c r="L56" i="1" s="1"/>
  <c r="L55" i="1"/>
  <c r="K55" i="1"/>
  <c r="J55" i="1"/>
  <c r="K54" i="1"/>
  <c r="J54" i="1"/>
  <c r="L54" i="1" s="1"/>
  <c r="L53" i="1"/>
  <c r="K53" i="1"/>
  <c r="J53" i="1"/>
  <c r="K52" i="1"/>
  <c r="J52" i="1"/>
  <c r="L52" i="1" s="1"/>
  <c r="L51" i="1"/>
  <c r="K51" i="1"/>
  <c r="J51" i="1"/>
  <c r="K50" i="1"/>
  <c r="J50" i="1"/>
  <c r="L50" i="1" s="1"/>
  <c r="L49" i="1"/>
  <c r="K49" i="1"/>
  <c r="J49" i="1"/>
  <c r="K48" i="1"/>
  <c r="J48" i="1"/>
  <c r="L48" i="1" s="1"/>
  <c r="L47" i="1"/>
  <c r="K47" i="1"/>
  <c r="J47" i="1"/>
  <c r="K46" i="1"/>
  <c r="J46" i="1"/>
  <c r="L46" i="1" s="1"/>
  <c r="L45" i="1"/>
  <c r="K45" i="1"/>
  <c r="J45" i="1"/>
  <c r="K44" i="1"/>
  <c r="J44" i="1"/>
  <c r="L44" i="1" s="1"/>
  <c r="L43" i="1"/>
  <c r="K43" i="1"/>
  <c r="J43" i="1"/>
  <c r="K42" i="1"/>
  <c r="J42" i="1"/>
  <c r="L42" i="1" s="1"/>
  <c r="L41" i="1"/>
  <c r="K41" i="1"/>
  <c r="J41" i="1"/>
  <c r="K40" i="1"/>
  <c r="J40" i="1"/>
  <c r="L40" i="1" s="1"/>
  <c r="L39" i="1"/>
  <c r="K39" i="1"/>
  <c r="J39" i="1"/>
  <c r="K38" i="1"/>
  <c r="J38" i="1"/>
  <c r="L38" i="1" s="1"/>
  <c r="L37" i="1"/>
  <c r="K37" i="1"/>
  <c r="J37" i="1"/>
  <c r="K36" i="1"/>
  <c r="J36" i="1"/>
  <c r="L36" i="1" s="1"/>
  <c r="L35" i="1"/>
  <c r="K35" i="1"/>
  <c r="J35" i="1"/>
  <c r="K34" i="1"/>
  <c r="J34" i="1"/>
  <c r="L34" i="1" s="1"/>
  <c r="L33" i="1"/>
  <c r="K33" i="1"/>
  <c r="J33" i="1"/>
  <c r="K32" i="1"/>
  <c r="J32" i="1"/>
  <c r="L32" i="1" s="1"/>
  <c r="L31" i="1"/>
  <c r="K31" i="1"/>
  <c r="J31" i="1"/>
  <c r="K30" i="1"/>
  <c r="J30" i="1"/>
  <c r="L30" i="1" s="1"/>
  <c r="L29" i="1"/>
  <c r="K29" i="1"/>
  <c r="J29" i="1"/>
  <c r="K28" i="1"/>
  <c r="J28" i="1"/>
  <c r="L28" i="1" s="1"/>
  <c r="L27" i="1"/>
  <c r="K27" i="1"/>
  <c r="J27" i="1"/>
  <c r="K26" i="1"/>
  <c r="J26" i="1"/>
  <c r="L26" i="1" s="1"/>
  <c r="L25" i="1"/>
  <c r="K25" i="1"/>
  <c r="J25" i="1"/>
  <c r="K24" i="1"/>
  <c r="J24" i="1"/>
  <c r="L24" i="1" s="1"/>
  <c r="L23" i="1"/>
  <c r="K23" i="1"/>
  <c r="J23" i="1"/>
  <c r="K22" i="1"/>
  <c r="J22" i="1"/>
  <c r="L22" i="1" s="1"/>
  <c r="L21" i="1"/>
  <c r="K21" i="1"/>
  <c r="J21" i="1"/>
  <c r="L20" i="1"/>
  <c r="K20" i="1"/>
  <c r="L19" i="1"/>
  <c r="K19" i="1"/>
  <c r="J19" i="1"/>
  <c r="K18" i="1"/>
  <c r="J18" i="1"/>
  <c r="L18" i="1" s="1"/>
  <c r="L17" i="1"/>
  <c r="K17" i="1"/>
  <c r="J17" i="1"/>
  <c r="L16" i="1"/>
  <c r="K16" i="1"/>
  <c r="J16" i="1"/>
  <c r="L15" i="1"/>
  <c r="K15" i="1"/>
  <c r="J15" i="1"/>
  <c r="K14" i="1"/>
  <c r="J14" i="1"/>
  <c r="L14" i="1" s="1"/>
  <c r="L13" i="1"/>
  <c r="K13" i="1"/>
  <c r="J13" i="1"/>
  <c r="L12" i="1"/>
  <c r="K12" i="1"/>
  <c r="J12" i="1"/>
  <c r="L11" i="1"/>
  <c r="K11" i="1"/>
  <c r="J11" i="1"/>
  <c r="K10" i="1"/>
  <c r="J10" i="1"/>
  <c r="L10" i="1" s="1"/>
  <c r="L9" i="1"/>
  <c r="K9" i="1"/>
  <c r="J9" i="1"/>
  <c r="L8" i="1"/>
  <c r="K8" i="1"/>
  <c r="J8" i="1"/>
  <c r="L7" i="1"/>
  <c r="K7" i="1"/>
  <c r="J7" i="1"/>
  <c r="K6" i="1"/>
  <c r="J6" i="1"/>
  <c r="L6" i="1" s="1"/>
  <c r="L5" i="1"/>
  <c r="K5" i="1"/>
  <c r="K535" i="1" s="1"/>
  <c r="J5" i="1"/>
  <c r="L4" i="1"/>
  <c r="K4" i="1"/>
  <c r="J4" i="1"/>
  <c r="L16" i="2" l="1"/>
  <c r="K16" i="2"/>
  <c r="J6" i="3"/>
  <c r="L535" i="1"/>
</calcChain>
</file>

<file path=xl/sharedStrings.xml><?xml version="1.0" encoding="utf-8"?>
<sst xmlns="http://schemas.openxmlformats.org/spreadsheetml/2006/main" count="1485" uniqueCount="656">
  <si>
    <t xml:space="preserve">pieczęć Wykonawcy </t>
  </si>
  <si>
    <t>L.p.</t>
  </si>
  <si>
    <t>Nazwa leku i wielkość opakowania</t>
  </si>
  <si>
    <t>Ilość opak.</t>
  </si>
  <si>
    <t>Ilosć całkowitawg jednostki</t>
  </si>
  <si>
    <t>jednostaka miary(g,ml, szt.</t>
  </si>
  <si>
    <t>Nazwa leku, dawka i wielkość oferowanego opakowania</t>
  </si>
  <si>
    <t>Ilość oferowanych opak.</t>
  </si>
  <si>
    <t>cena netto opak.</t>
  </si>
  <si>
    <t>Vat</t>
  </si>
  <si>
    <t>cena brutto opak.</t>
  </si>
  <si>
    <t>wartość netto</t>
  </si>
  <si>
    <t>wartość brutto</t>
  </si>
  <si>
    <t>Acard 150mg  postać: tabl. powl. dojelitowe op./60,0 tabl.</t>
  </si>
  <si>
    <t>szt./tabl.</t>
  </si>
  <si>
    <t>Acard 300mg postać:tabl.dojelitowe  op./10szt.</t>
  </si>
  <si>
    <t>Acard 75 mg postać:tabl.powl.dojelitowe op./60,0 szt.</t>
  </si>
  <si>
    <t xml:space="preserve">Acc Optima 600 postać: tabl. musujące op./10,0 tabl. </t>
  </si>
  <si>
    <t>Accofil 30mln j. m./0,5ml postać:1 amp.strzyk. 0,5ml</t>
  </si>
  <si>
    <t>szt./amp.strz.</t>
  </si>
  <si>
    <t>Accofil 48mln j. m./0,5ml postać:1 amp.strzyk. 0,5ml</t>
  </si>
  <si>
    <t>Acenocumarol Wzf 4mg postać: tabl. op./60,0 tabl.</t>
  </si>
  <si>
    <t>Acetobutol Gedeon 400mg postać: tabl. powl. op./30,0 tabl.</t>
  </si>
  <si>
    <t>Acidum folicum 5mg  postać: tabl. op./30,0 tabl.</t>
  </si>
  <si>
    <t>Acidum folicum15mg  postać: tabl. op./30,0 tabl.</t>
  </si>
  <si>
    <t>Zolendronic Acid 4mg/5ml konc. do sporz. rozt. do inf.op./1,0 fiol.</t>
  </si>
  <si>
    <t>szt./fiol.</t>
  </si>
  <si>
    <t>Aclexa 100mg tabl. op.30 szt.</t>
  </si>
  <si>
    <t>szt/tabl.</t>
  </si>
  <si>
    <t xml:space="preserve">Acodin Duo 300 ( 15mg+50mg)/5ml postać: syrop op./100,0 ml </t>
  </si>
  <si>
    <t>ml</t>
  </si>
  <si>
    <t>Adablix 20mg postać tabl. op./30tabl</t>
  </si>
  <si>
    <t>Adenuric 80mg postać: tabl.powl.op./28szt.</t>
  </si>
  <si>
    <t>Adrenalina Wzf 0,1% dawka: 0,001 g/1 ml postać: inj. op./10,0 amp.</t>
  </si>
  <si>
    <t>szt./amp.</t>
  </si>
  <si>
    <t>Aescin 40 g żel postać: Żel op./1,0 40 g</t>
  </si>
  <si>
    <t>Aescin tabl dawka: 20mg postać: tabl. powl. op./90,0 tabl.</t>
  </si>
  <si>
    <t>Agapurin dawka: 0,1 g postać: draż. op./60,0 tabl.</t>
  </si>
  <si>
    <t>Aglan 15 mg postać: tabl. op./30,0 szt.</t>
  </si>
  <si>
    <t>Aglan dawka: 0,015 g/1,5 ml postać: inj. op./5,0 amp.</t>
  </si>
  <si>
    <t>szt./amp</t>
  </si>
  <si>
    <t>Alantan 2% maść dawka:20mg/g postać: maść op./1,0 30 g</t>
  </si>
  <si>
    <t>g</t>
  </si>
  <si>
    <t xml:space="preserve">Alax op./20,0 tabl. </t>
  </si>
  <si>
    <t>Alfadiol 0,25mcg postać: kaps. op./100,0 kaps.miękkie</t>
  </si>
  <si>
    <t>Alfadiol 1mcg  postać: kaps. op./100,0 kaps.miękkie</t>
  </si>
  <si>
    <t>Alprox 0,25 postać:tabl.op./30szt.</t>
  </si>
  <si>
    <t>Alprox 0,5 postać: tabl. op./30szt.</t>
  </si>
  <si>
    <t>Altaziaja 1% dawka: 10mg/g postać: Żel op./1,0 75 g</t>
  </si>
  <si>
    <t>Amertil 10 mg postać: tabl.powl. op./30 tabl.</t>
  </si>
  <si>
    <t>Amiokordin 50mg/ml postać: inj. op./5,0 amp.</t>
  </si>
  <si>
    <t>Amitriptylinum Vp 10mg postać: tabl. powl. op./60,0 tabl.</t>
  </si>
  <si>
    <t>Amitriptylinum Vp 25mg postać: tabl. powl. op./60,0 tabl.</t>
  </si>
  <si>
    <t xml:space="preserve">Amlozek 10mg postać: tabl. op./30,0 tabl. </t>
  </si>
  <si>
    <t xml:space="preserve">Amlozek 5mg postać: tabl. op./30,0 tabl. </t>
  </si>
  <si>
    <t>Amotaks Dis 1 g  postać: tabl. op./16,0 tabl.</t>
  </si>
  <si>
    <t>Aqua Pro Injectione Polpharma 10ml  postać: inj. op./100,0 amp. polietylen</t>
  </si>
  <si>
    <t>Aquacel Ag + Extra  10x10 postać: opatrunek 1szt.</t>
  </si>
  <si>
    <t>szt.</t>
  </si>
  <si>
    <t>Aquacel AG Foam 10x10 postać: opatrunek 1szt.</t>
  </si>
  <si>
    <t>Arava 20mg tabl. powl. 30szt. NZ- lek immunospupresyjny -odpowiedz immunologiczna warunkowana genetycznie</t>
  </si>
  <si>
    <t>Arechin 250mg  postać: tabl. op./30,0 tabl.</t>
  </si>
  <si>
    <t>Areplex 75 mg tabl powl. postać: tabl. op. szt. 28 szt NZ wielkosci opakowania</t>
  </si>
  <si>
    <t>Argosulfan 20mg/g dawka: 2% postać: krem op./1,0 40 g NZ gramatury opakowania</t>
  </si>
  <si>
    <t>Asertin 50mg postać: tabl. powl. op./30,0 tabl.</t>
  </si>
  <si>
    <t>Aspar Espefa dawka 17mg j. Mg+54mgj Ca 2502mg+2502mg , postać: tabl. op./50,0 tabl.</t>
  </si>
  <si>
    <t>Atecortin zawiesina do oczu i uszu op./1,0 5 ml</t>
  </si>
  <si>
    <t>Atimos 12 mcg pr d/inh/kaps 120 dawek aerozol op./1szt.</t>
  </si>
  <si>
    <t>dawek</t>
  </si>
  <si>
    <t>Atorvasterol 10 mg  postać: tabl. powl. op./30,0 tabl.</t>
  </si>
  <si>
    <t>Atorvasterol 20 mg  postać: tabl. powl.op./30,0 tabl.</t>
  </si>
  <si>
    <t>Atorvasterol 40mg  postać: tabl. powl. op./30,0 tabl.</t>
  </si>
  <si>
    <t xml:space="preserve">Atram 12,5mg postać: tabl. powl. op./30,0 tabl. </t>
  </si>
  <si>
    <t>Atram 6.25mgpostać: tabl. powl. op./30,0 tabl.</t>
  </si>
  <si>
    <t>Atrodil dawka 20mcg/dawkę aerozol op./200,0 dawek, 10 ml</t>
  </si>
  <si>
    <t>Atropinum Sulfuricum 0,5mg/1 ml postać: inj. op./10,0 amp.</t>
  </si>
  <si>
    <t>Atropinum Sulfuricum 1mg/1 ml postać: inj. op./10,0 amp.</t>
  </si>
  <si>
    <t>Aulin 100mg tabl. tabl.op./15szt.</t>
  </si>
  <si>
    <t>Axtil 10mg  postać: tabl. op./30,0 tabl.</t>
  </si>
  <si>
    <t>Axtil 2,5mg  postać: tabl. op./30,0 tabl.</t>
  </si>
  <si>
    <t>Axtil 5mg d postać: tabl. op./30,0 tabl.</t>
  </si>
  <si>
    <t>Azathioprine VIS 50mg postać: tabl. op./50,0 tabl.</t>
  </si>
  <si>
    <t>Baclofen Polpharma 10mg  postać: tabl. op./50,0 tabl.</t>
  </si>
  <si>
    <t>Baclofen Polpharma 25mg  postać: tabl. op./50,0 tabl.</t>
  </si>
  <si>
    <t>Bellapan 0,25mg g postać: tabl. op./20,0 tabl.</t>
  </si>
  <si>
    <t>Belogent maść 15 g dawka: (0,5 mg+1mg)g postać: maść op./1,0 op.</t>
  </si>
  <si>
    <t>Berodual dawka:(0,5+0,25)/1ml postać: płyn op./1,0 20 ml</t>
  </si>
  <si>
    <t>Betaloc 1mg/ml 5 ml inj. op./5,0 amp. wymagane wskazania chpl: Leczenie częstoskurczów, szczególnie częstoskurczów nadkomorowych.
Wczesne zastosowanie produktu we wstrzyknięciu dożylnym u pacjentów z ostrym zawałem mięśnia sercowego zmniejsza obszar zawału i ryzyko wystąpienia migotania komór. Zmniejszenie nasilenia bólu po zastosowaniu produktu, może zmniejszyć konieczność stosowania leków przeciwbólowych z grupy opioidów.Zastosowany w ostrym zawale mięśnia sercowego zmniejsza śmiertelność.</t>
  </si>
  <si>
    <t>Betaloc ZOK 25 dawka 23,75 mg postać: tabl. o przedł uwal. op./28,0 tabl.</t>
  </si>
  <si>
    <t>Betaloc ZOK 50 dawka 47,5 postać: tabl. o przedł. uwal. op./28,0 tabl.</t>
  </si>
  <si>
    <t>Biodacyna dawka 250mg/ml 2 ml (500mg/2ml) ml roz. do wstrz. i inf.op./1,0 amp.</t>
  </si>
  <si>
    <t>Biodacyna dawka: 125mg/ml 2 ml postać: rozt. dp wstrz. i inf.. op./1,0 amp.</t>
  </si>
  <si>
    <t>Biodacyna Ophtalmicum dawka: 3mg/ml (0,3%)postać: krople do oczu op./1,0 a 5ml but.</t>
  </si>
  <si>
    <t>Biofazolin 1 g pr/d/sp/roztw/d/wstrz  dawka: 1 g postać: inj. op./1,0 fiol.</t>
  </si>
  <si>
    <t>Biofenac 100mg postać: sasz. op./20sasz.</t>
  </si>
  <si>
    <t>szt./sasz.</t>
  </si>
  <si>
    <t>Biofenac 100mg postać: tabl.op./60tabl.</t>
  </si>
  <si>
    <t>Biofuroksym 1500 mg pr/d/sp/roztw/d/wstrz postać: inj. op./1,0 fiol.</t>
  </si>
  <si>
    <t>Biofuroksym 750 mg pr/d/sp/roztw/d/wstrz  postać: inj. op./1,0 fiol.</t>
  </si>
  <si>
    <t>Bioracef 500  500 mg postać: tabl. op./10,0 tabl.</t>
  </si>
  <si>
    <t>Biosotal 40mg  postać: tabl. op./60,0 tabl.</t>
  </si>
  <si>
    <t>Biosotal 80mg Aurovitas postać: tabl. op./30,0 tabl.</t>
  </si>
  <si>
    <t>Biotaksym 1 g pr/sp/roztw/d/wstrz   postać: inj. op./1,0 fiol.</t>
  </si>
  <si>
    <t>Biotum 1g pr/sp/roztw/d/wstrz postać:inj.op./1,0 fiol.</t>
  </si>
  <si>
    <t>Bisacodyl VP dawka: 0,005 g postać: tabl. powl. dojelitowe op./30,0 tabl.</t>
  </si>
  <si>
    <t xml:space="preserve">Biseptol 960 dawka: 800mg+160mg postać: tabl. op./10,0 tabl. </t>
  </si>
  <si>
    <t>Bisocard 10 mg dawka: 10 mg postać: tabl. powl. op./60,0 szt.</t>
  </si>
  <si>
    <t>Bisocard 2,5mg tabl. powl. op./30szt.</t>
  </si>
  <si>
    <t>Bisocard 5 mg  postać: tabl. powl. op./30,0 szt.</t>
  </si>
  <si>
    <t>Benzyna apteczna op.1l</t>
  </si>
  <si>
    <t>l</t>
  </si>
  <si>
    <t>Budezonid Lek-Am 0,2mg postać: kaps. op./60,0 kaps.+inh.</t>
  </si>
  <si>
    <t>szt./kaps.</t>
  </si>
  <si>
    <t>Budezonid Lek-Am 0,4mg  postać: kaps. op./60,0 kaps.+inh.</t>
  </si>
  <si>
    <t>Bunondol 0,2mg dawka: 0,2 mg postać: tabl. podjęzykowe op./60,0 tabl. (N)</t>
  </si>
  <si>
    <t>Bunondol 0,4mg dawka: 0,4 mg postać: tabl. podjęzykowe op./30,0 tabl. (N)</t>
  </si>
  <si>
    <t>Bupivacainum hydrochloricum wzf 0,5% 5mg/ml postać: inj. op./10 amp. a 10ml</t>
  </si>
  <si>
    <t>Bupivacaine WZF Spinal 0,5% Heavy  r/d/wstrz 5 amp po 4ml  postać: inj. op./5,0 szt.</t>
  </si>
  <si>
    <t>Calcium Chloratum WZF 10% dawka: 1 g/10 ml postać: inj. op./10,0 amp.</t>
  </si>
  <si>
    <t>Calcium folinate Sandoz 10mg/ml,  roz. do wstrzyk.lub/i inf. 10 ml roz.do wstrzyk.lub/ i inf. zawiera 10 mg kwasu folinowego w postaci wapnia folinianu. op./1 fiol.</t>
  </si>
  <si>
    <t>Calcium gluconicum 45mg jonów Ca tabl 50szt. (wymagany lek )</t>
  </si>
  <si>
    <t>Calperos 1000 dawka: 1 g = 0,4 g wapnia postać: kaps. op./100,0 kaps. puszka</t>
  </si>
  <si>
    <t>Calperos 500 dawka: 0,5 g = 0,2 g wapnia postać: kaps. op./200,0 kaps.</t>
  </si>
  <si>
    <t>Calperos Osteo 1000mg +880IU postać:tabl do rozp. i żucia op./30tabl</t>
  </si>
  <si>
    <t>Calsiosol 95mg/ml 10mldawka: 1 g/10 ml postać: inj. op./5,0 amp.</t>
  </si>
  <si>
    <t>Captopril Jelfa 25mg postać tabl. op./30tabl.</t>
  </si>
  <si>
    <t xml:space="preserve">Captopril PJelfa 12,5 g postać: tabl. op./30,0 tabl. </t>
  </si>
  <si>
    <t>Captopril Polfarmex 50 mg postaćtabl. Op./30 tabl.</t>
  </si>
  <si>
    <t>Carbo Activ Aflofarm  dawka:200mg postać:tabl.op./20szt.</t>
  </si>
  <si>
    <t>Cerutin postać: tabl. powl. op./125,0 tabl.</t>
  </si>
  <si>
    <t>Chlorchinaldin VP dawka: 0,002 g postać: tabl. do ssania/gryzienia/żucia op./40,0 tabl.</t>
  </si>
  <si>
    <t>Cipronex 500,0 tabl. powl tabl.10szt.</t>
  </si>
  <si>
    <t>Clexane Forte 120 mg dawka: 0,12 g/0,8 ml postać: inj. op./10,0 ampułkostrzykawek</t>
  </si>
  <si>
    <t>Clindamicin Mip 300mg dawka: 0,3 g postać: kaps. op./16,0 kaps.</t>
  </si>
  <si>
    <t>Clindamycin dawka: 0,6 g/4 ml postać: inj. op./5,0 amp.</t>
  </si>
  <si>
    <t xml:space="preserve">Clindanea 600 postać:tabl. op./12 tabl. </t>
  </si>
  <si>
    <t>Clobataxon 0,5mg/g 0,05% : maść op./1,0 25 g</t>
  </si>
  <si>
    <t>Clonazepamum Tzf 0,5mg dawka: 0,5 mg postać: tabl. op./30,0 tabl.</t>
  </si>
  <si>
    <t>Clonazepamum Tzf 1mg/1ml postać: inj. op./10,0 amp.</t>
  </si>
  <si>
    <t>Clonazepamum Tzf 2mg postać: tabl. op./30,0 tabl.</t>
  </si>
  <si>
    <t>Clotrimazol GSK 100mg postać tabl.dopoch. op/6tabl.</t>
  </si>
  <si>
    <t>Clotrimazolum Hasco dawka: 1% postać: krem op./1,0 20 g</t>
  </si>
  <si>
    <t>Colchican 0,5mg op./20,0 tabl.</t>
  </si>
  <si>
    <t>szt./tabl..</t>
  </si>
  <si>
    <t>Hydrocortisonum Vuab 100mg proszek do sporzadzeniaroz do wstrz /inf.  op./1 fiol</t>
  </si>
  <si>
    <t>Cyclaid 100mg op./50,0 kaps.</t>
  </si>
  <si>
    <t>Cyclaid 50mg  op./50,0 kaps.</t>
  </si>
  <si>
    <t>Cyclonamine 12,5% dawka: 250 mg/2 ml postać: inj. (roztwór) op./5,0 amp. 2 ml</t>
  </si>
  <si>
    <t>szt./amp..</t>
  </si>
  <si>
    <t>Cyclonamine 250mg dawka: 0,25 g postać: tabl. op./30,0 tabl.</t>
  </si>
  <si>
    <t xml:space="preserve">Czopki Glicerolowe 2g postać: czopki op./10,0 czopków </t>
  </si>
  <si>
    <t>szt./czop.</t>
  </si>
  <si>
    <t>Dekristol 20,000IU 14 tabl.</t>
  </si>
  <si>
    <t>Dekstran 10% 40000  postać: rozt. do inf. op./250,0 ml but.12but</t>
  </si>
  <si>
    <t>but.</t>
  </si>
  <si>
    <t>Dekstran 10% 40000  postać: rozt. do inf. op./500,0 ml but.12but</t>
  </si>
  <si>
    <t>Depo-Medrol 40mg 1 fiol dawka: 0,04 g/1 ml postać: inj. op./1,0 fiol.</t>
  </si>
  <si>
    <t>fiol.</t>
  </si>
  <si>
    <t>Detreomycyna 1%  postać: maść op./1,0 5g</t>
  </si>
  <si>
    <t>Detreomycyna 2%  postać: maść op./1,0  5g</t>
  </si>
  <si>
    <t>Dexak 25mg postać: tabletki powlekane  op./30 szt</t>
  </si>
  <si>
    <t xml:space="preserve">Dexak 50/2ml,postać:inj.roztwór do wstrzyk.lub konc.do sporz.roztw. do wlewu  op./ 5 amp. a 2ml </t>
  </si>
  <si>
    <t>Dexametazonum 4mg/ml  1ml postać: inj. op./10,0 amp.</t>
  </si>
  <si>
    <t>Dexametazonum 4mg/ml  2ml postać: inj. op./10,0 amp.</t>
  </si>
  <si>
    <t>Dexapolcort  0,28 mg/1 g postać: aerozol na sk.op./32,5g(55ml)</t>
  </si>
  <si>
    <t>Dexapolcort N dawka:0,28mg/g+1,38g- postać: aerozol na sk.op./16,25g (30 ml)</t>
  </si>
  <si>
    <t>Diabrezide 80mg postać: tabl. op./60,0 tabl.</t>
  </si>
  <si>
    <t>Diclo Duo 75mg postać: kaps. o zmod. uwal. op./30,0 kaps.</t>
  </si>
  <si>
    <t>Dicloberl  100 mg postać: czopki op./10,0 czop.</t>
  </si>
  <si>
    <t>Dicloberl 50 postać: czopki  op./10,0 czop.</t>
  </si>
  <si>
    <t>Dicloberl Retard 100mg postać: kaps. op./20,0 kaps.</t>
  </si>
  <si>
    <t>Dicloziaja  11.6/g żel  postać: Żel op./1,0 100 g</t>
  </si>
  <si>
    <t>Dicortineff dawka: - postać: zawiesina do oczu i uszu op./1,0 5 ml</t>
  </si>
  <si>
    <t>Digoxin Teva 0,1mg postać: tabl. op./30,0 tabl.</t>
  </si>
  <si>
    <t>Digoxin Teva 0,25mg postać: tabl. op./30,0 tabl.</t>
  </si>
  <si>
    <t>Digoxin Wzf 0,25mg/ml  2 ml postać: inj. op./5,0 amp.</t>
  </si>
  <si>
    <t>Dilzem Retard dawka: 0,09 g postać: tabl.o przedł. uwal. op./30,0 tabl.</t>
  </si>
  <si>
    <t>Diphergan dawka: 0,025 g postać: draż. op./20,0 tabl. draż.</t>
  </si>
  <si>
    <t>Diprophos ( 6,43mg+2,63mg)/1ml postać: inj. op./5,0 amp. 1 ml</t>
  </si>
  <si>
    <t>Diuresin Sr 1,5 mg postać: tabl.o przedł. uwal. op./30,0 tabl.</t>
  </si>
  <si>
    <t>Doloxib 30mg postać:tabl. op./28 tabl.powl.</t>
  </si>
  <si>
    <t>Doloxib 60mg postać: tabl.op./28 tabl.powl.</t>
  </si>
  <si>
    <t>Dopaminum Hydrochloricum Wzf 4%  40mg/ ml 5ml postać: inj. op./10,0 amp.</t>
  </si>
  <si>
    <t>Dormicum 15mg dawka: 0,015 g postać: tabl. powl. op./100,0 tabl.</t>
  </si>
  <si>
    <t xml:space="preserve">Doxepin Teva 10 dawka: 10 mg postać: kaps. op./30,0 kaps. </t>
  </si>
  <si>
    <t>Doxepin Teva 25 dawka: 25mg postać: kaps. op./30,0 kaps.</t>
  </si>
  <si>
    <t>Doxycyclinum TZF 100mg postać: kaps. op./10,0 kaps.</t>
  </si>
  <si>
    <t>Doxycyclinum TZF inj. dawka: 20mg/ml 5ml postać: inj. op./10,0 amp.</t>
  </si>
  <si>
    <t>Driptane 5 mg dawka:  5 mg postać: tabl. op./60,0 szt.</t>
  </si>
  <si>
    <t xml:space="preserve">Drotafemme: 0,04 g postać: tabl. op./20,0 tabl. </t>
  </si>
  <si>
    <t>Dulcobis 10mg dawka: 0,01 g postać: czopki op./6,0 czopków</t>
  </si>
  <si>
    <t>Duloksetyna 30mg kaps dojelit. 28szt</t>
  </si>
  <si>
    <t>Duracef 500mg kaps. op./12 tabl.</t>
  </si>
  <si>
    <t>Ebilfumin 75mg kaps.10szt.</t>
  </si>
  <si>
    <t>Egzysta 150mg postać: kaps.tw. op./56szt.</t>
  </si>
  <si>
    <t>Egzysta 75mg postać: kaps. tw. op./56szt.</t>
  </si>
  <si>
    <t>Eludril clasic płyndo płukania j. ustnej op. 200ml</t>
  </si>
  <si>
    <t>op.</t>
  </si>
  <si>
    <t>Emanera 20mg kaps. 28szt.</t>
  </si>
  <si>
    <t>Enarenal 10 postać: tabl. op./60,0 tabl.</t>
  </si>
  <si>
    <t>Enarenal 5  postać: tabl. op./60,0 tabl.</t>
  </si>
  <si>
    <t xml:space="preserve">Encorton 10mg  postać: tabl. op./20,0 tabl. </t>
  </si>
  <si>
    <t xml:space="preserve">Encorton 20mg  postać: tabl. op./20,0 tabl. </t>
  </si>
  <si>
    <t xml:space="preserve">Encorton 5mg  postać: tabl. op./100,0 tabl. </t>
  </si>
  <si>
    <t>Endoxan dawka: 0,2 g postać: inj. op./1,0 fiol. 20ml</t>
  </si>
  <si>
    <t>Endoxan dawka: 1,0 g postać: inj. op./1,0 fiol. 50 ml</t>
  </si>
  <si>
    <t>Enema 150ml  postać: płyn op./1,0 150 ml</t>
  </si>
  <si>
    <t>Enterol 250  kaps. tw.op./50,0 szt. (produkt leczniczy)</t>
  </si>
  <si>
    <t>Ephedrinum Hydrochloricum Wzf 25mg/1ml dawka: 0,025 g/1 ml postać: inj. op./10,0 amp.</t>
  </si>
  <si>
    <t>Espumisan dawka: 0,04 g postać: kaps. op./100,0 kaps.  NZ (Simeticonum)</t>
  </si>
  <si>
    <t>Esputicon dawka: 0,05 g postać: kaps. op./100,0 kaps.NZ (Dimeticunum)</t>
  </si>
  <si>
    <t xml:space="preserve">Estazolam Polfarmex 2mg postać: tabl. op./20,0 tabl. </t>
  </si>
  <si>
    <t>Euphyllin Long 200 mg postać: kaps. o zmody. uwal.op./30,0 kaps.</t>
  </si>
  <si>
    <t>Euthyrox N 112mcg dawka: 112mcg postać: tabl. op./50,0 tabl.</t>
  </si>
  <si>
    <t>Euthyrox N 137mcg dawka: 137mcg postać: tabl. op./50,0 tabl.</t>
  </si>
  <si>
    <t>Euthyrox N 25 mcg dawka: 25mcg postać: tabl. op./50,0 tabl.</t>
  </si>
  <si>
    <t>Euthyrox N 88 mcg dawka: 88mcg postać: tabl. op./50,0 tabl.</t>
  </si>
  <si>
    <t>Exacyl 100mg/ml 5 ml postać: inj. op./5,0 amp.</t>
  </si>
  <si>
    <t>Exbol 37,5mg+325 mg tabl powl. op./60szt.</t>
  </si>
  <si>
    <t>Fastum  dawka: 2,5% 25mg/g postać: żel op./1,0 a 100g</t>
  </si>
  <si>
    <t>Febrofen 200mg  postać: kaps.o przedł. uwal. op./20,0 kaps.</t>
  </si>
  <si>
    <t>pozycja usunięta</t>
  </si>
  <si>
    <t>X</t>
  </si>
  <si>
    <t>Fentanyl WZF 0,5mg dawka: 0,5 mg/10 ml postać: inj. op./50,0 amp.</t>
  </si>
  <si>
    <t>Ferrum Lek 100mg/2ml dawka: 0,1 g żelaza/2 ml postać: inj. op./50,0 amp.</t>
  </si>
  <si>
    <t>Filomag B6  postać: tabl. op./50,0 tabl. blistry</t>
  </si>
  <si>
    <t>Flegamina Classic 8mg dawka: 0,008 g postać: tabl. op./40,0 tabl.</t>
  </si>
  <si>
    <t>Flegamina Classic o smaku miętowym bez cukru dawka: 0,004 g/5 ml postać: syrop op./1,0 200 ml but.</t>
  </si>
  <si>
    <t>Flucinar maść 0,25mg/g 0,025% postać: maść op./1,0 15 g</t>
  </si>
  <si>
    <t>Flucinar żel 0,25mg/g 0,025% d postać: żel op./1,0 15 g</t>
  </si>
  <si>
    <t>Fluconazole Polfarmex  150 mg postać: tabl. op./1,0 tabl.</t>
  </si>
  <si>
    <t>Fluconazole Polfarmex 100 mg, dawka 0,1g postać:tabl  op./28 tabl.</t>
  </si>
  <si>
    <t>Fluconazolole Polfarmex 50mg tab. op./7szt.</t>
  </si>
  <si>
    <t>Fluoxetin Polpharma 20mg op./30 kaps.</t>
  </si>
  <si>
    <t>Fokusin 0,4mg postać: kaps. o przedł.  uwal.op./ 30szt.</t>
  </si>
  <si>
    <t xml:space="preserve">Formalina bufor oboj. 10% (formaldehyd 4%)1 kg </t>
  </si>
  <si>
    <t>kg</t>
  </si>
  <si>
    <t>Foxill żel 0,1% dawka: 0,1% postać: żel op./1,0 30 g</t>
  </si>
  <si>
    <t>Fragmin 10 000jm  0.4 ml roztw/dwstrz dawka: 10 000jm postać: inj. op./5,0 szt.</t>
  </si>
  <si>
    <t>szt./ampstrz.</t>
  </si>
  <si>
    <t>Fragmin 5000jm 0.2 ml roztw do/wstrz 10 amp-strzykawek dawka: 5000jm postać: inj. op./10,0 am.strz.</t>
  </si>
  <si>
    <t>Fragmin 7500jm/0.3 ml  roztw.d/wstrz 10 amp-strzyk dawka: 7500jm postać: inj. op./10,0 amp.strz.</t>
  </si>
  <si>
    <t>Furaginum Adamed dawka: 0,05 g postać: tabl. op./30,0 tabl.</t>
  </si>
  <si>
    <t>Furosemide Polpharma 20mg/2ml dawka: 0,02 g/2 ml postać: inj. op./5,0 amp. NZ na zbiorcze opakowanie</t>
  </si>
  <si>
    <t xml:space="preserve">Furosemidum Polfarmex dawka: 0,04 g postać: tabl. op./30,0 tabl. </t>
  </si>
  <si>
    <t>Gabapentin 300 kaps  ChPL 4.1 Wskazania: padaczka , leczenie obwodowego bólu neuropatycznego op./100 kaps.</t>
  </si>
  <si>
    <t>Ganfort 3ml butelka krople do oczu 1op.</t>
  </si>
  <si>
    <t>Garamycin 2 mg/cm 2(130mg gentam.)gąbka 10x10x0.5cm1szt dawka: 2 mg postać: gąbka hemostatyczna wchłanialna op./1,0 szt. - Rejestracja jako produkt leczniczy, CHPL: zarejestrowane wskazania w leczeniu i zapobieganiu zakażeń kości oraz tkanek miękkich</t>
  </si>
  <si>
    <t>szt</t>
  </si>
  <si>
    <t>Gąbka wchłanialna hemostatyczna żelatynowa Surgispon Standard 80x50x10mm op. /10szt</t>
  </si>
  <si>
    <t>Gentamicin KRKA 40mg/ml dawka: 80 mg/2 ml  postać: inj. im./iv. (roztwór) op./10,0 amp. 2 ml</t>
  </si>
  <si>
    <t>Gentamicin WZF 0,3% dawka: 0,3% postać: krople do oczu op./1,0 5 ml but.</t>
  </si>
  <si>
    <t>Glibetic 1mg postać:tabl. op./30tabl</t>
  </si>
  <si>
    <t>Glibetic 2mg postać:tabl. op./30tabl</t>
  </si>
  <si>
    <t>Glibetic 3mg postać:tabl.  op./30tabl</t>
  </si>
  <si>
    <t>Glibetic 4mg postać:tabl. op./30tabl.</t>
  </si>
  <si>
    <t xml:space="preserve">Glucosum 10%  op. /250ml roztw. do infuzji </t>
  </si>
  <si>
    <t xml:space="preserve">Glucosum 10% op. /100ml roztw. do infuzji </t>
  </si>
  <si>
    <t>Glucosum 5%  op./100ml roztw. do infuzji</t>
  </si>
  <si>
    <t>Glucosum 75 g dla OGTT postać: prosz. do przyg. zoztw. doustnego op./1szt.75 g</t>
  </si>
  <si>
    <t>Glucosum Teva 40 % 10 ml dawka: 400mg/ ml postać: inj. op./10,0 amp.</t>
  </si>
  <si>
    <t>Glycerolum 85%(86%) /op.1000g but.</t>
  </si>
  <si>
    <t>Gopten 2mg postać: kaps. op./28szt.</t>
  </si>
  <si>
    <t>Granuflex opatrunek hydrokoloidowy 10x10 x op/1 szt opat.</t>
  </si>
  <si>
    <t>Granuflex opatrunek hydrokoloidowy 15x15 x op.1 szt.opat.</t>
  </si>
  <si>
    <t>Grofibrat 267 mg kaps tw. 30 szt postać: kaps. twarde op./30,0 szt.</t>
  </si>
  <si>
    <t>Grofibrat dawka: 0,1 g postać: kaps. op./50,0 kaps.</t>
  </si>
  <si>
    <t>Grofibrat S 160 mg kaps tw. 30 szt dawka: 160 mg postać: kaps. twarde op./30,0 szt.</t>
  </si>
  <si>
    <t>Grofibrat S 215 dawka 215mg mikronizowanego fenofibratu postać:tabl. powl. op./30szt</t>
  </si>
  <si>
    <t>Hascovir 800 mg, postać:tabl.powl., opak. 30szt.</t>
  </si>
  <si>
    <t>Heparegen 100mg tabl.op./30tabl.</t>
  </si>
  <si>
    <t>Heparinum WZF 25000j.m. dawka: 25000 j.m./5 ml postać: roztw.d/wstrz. op./10 fiol. wymagana heparyna sodowa niefrakcjonowana</t>
  </si>
  <si>
    <t>Humalog Mix 25 dawka: 300 j.m./3 ml postać: inj. op./5,0 wkładów</t>
  </si>
  <si>
    <t>szt./wkł.</t>
  </si>
  <si>
    <t>Humalog Mix 50 dawka: 300 j.m./3 ml postać: inj. op./5,0 wkładów</t>
  </si>
  <si>
    <t>Hydrochlorothiazidum Vp 12,5mg  postać: tabl. op./30,0 tabl.</t>
  </si>
  <si>
    <t>szt./tabl</t>
  </si>
  <si>
    <t>HydrochlorothiazidumVp 25mg  postać: tabl. op./30,0 tabl.</t>
  </si>
  <si>
    <t>Hydrocortisonum Afp 1% dawka: 10mg/g postać: krem op./1,0 15 g</t>
  </si>
  <si>
    <t>Hydroxizinum VP 10mg  postać tabl. powl. op./30szt</t>
  </si>
  <si>
    <t>Hydroxizinum VP 25mg dawka:25mg postać tabl. powl. 30szt.</t>
  </si>
  <si>
    <t>Hydroxychloroquine 200mg 30tabl.</t>
  </si>
  <si>
    <t>IBANDRONIC Acid  Accord 3mg/3 ml r.d/wstrz iv. 1 amp.strz.  postać: inj. op./1,0 szt.ampstrz.+igła</t>
  </si>
  <si>
    <t>Ibum 5% (50mg+30mg)/g postać: żel op./1,0 50 g</t>
  </si>
  <si>
    <t>Imipenem/Cilastatin500 mg pr/d/inf.   postać: inj. wymagane:  zgodnie CHPL lek posiadał stabilność  po rozpuszczeniu do 2 godzin, co pozwoli na bezpieczne przeprowadzenie  infuzji dożylnej,   wymagane, aby zgodnie z treścią Charakterystyki Produktu  Leczniczego, Imipenem Cilastatin posiadał możliwość  przygotowania roztworu do infuzji z wykorzystaniem 0,9% roztworu chlorku  sodu oraz/i z wykorzystaniem 5% roztworu glukozy op./10,0 fiol.</t>
  </si>
  <si>
    <t>Inj. Magnesii sulfurici 20% Inj. Polparma r-r do wstrz.2g/10ml 200mg/1ml op.10amp.</t>
  </si>
  <si>
    <t>Injectio Natrii Chlorati 10% /10ml 100 (20x5) amp.</t>
  </si>
  <si>
    <t>Injectio Natrii Chlorati Isotonica Polpharma 10ml dawka: 0,9%/10 ml postać: inj. op./100,0 amp. polietylen</t>
  </si>
  <si>
    <t>Injectio Natrii Chlorati Isotonica Polpharma 5ml dawka: 0,9%/5 ml postać: inj. op./100,0 amp. polietylen</t>
  </si>
  <si>
    <t>Insul. Actrapid Penfil 300 jm/3ml 5 wkł dawka: 300 postać: inj. op./5,0 szt.</t>
  </si>
  <si>
    <t>Insulinum humanum  100 j.m./ml biosyntetycznej wysokoczasteczkowej insuliny ludzkiej 5 cz. insuliny w roztworze, 5 cz. Insuliny izofanowej) 300 j.m./3 ml postać: inj. op./10 wkładów</t>
  </si>
  <si>
    <t>Insulinum humanum 100 j.m. /ml biosyntetycznej wysokoczasteczkowej insuliny ludzkiej 3 cz. insuliny w roztworze, 7 cz. Insuliny izofanowej) 300 j.m./3 ml postać: inj. op./10 wkładów</t>
  </si>
  <si>
    <t>Insulinum humanum 100 j.m. /ml biosyntetycznej wysokoczasteczkowej insuliny ludzkiej 4 cz. insuliny w roztworze, 6 cz. Insuliny izofanowej) 400 j.m./3 ml postać: inj. op./10 wkładów</t>
  </si>
  <si>
    <t>Insulinum humanum N 100 j.m. zawiesina /300 j.m./3 ml postać: inj. op./10 wkładów</t>
  </si>
  <si>
    <t>Insulinum humanum R roztwór 300 j.m./3 ml postać: inj. op./10 wkładów</t>
  </si>
  <si>
    <t>Iporel 75mcg postać: tabl.op./50szt.</t>
  </si>
  <si>
    <t>Isoptin Sr 120mg dawka: 0,12 g postać: tabl. powl. o przedł. uwal. op./40,0 tabl.</t>
  </si>
  <si>
    <t>Isoptin Sr-E 240 dawka: 0,24 g postać: tabl. o przedł. uwal.op./20,0 tabl.</t>
  </si>
  <si>
    <t>Kaldyum 600 mg  postać: tabl. op./50tabl.</t>
  </si>
  <si>
    <t>Kalium Chloratum 15% dawka: 3 g/20 ml postać: inj. op./20,0 amp.</t>
  </si>
  <si>
    <t>Kalium Effervescens bezcukrowy dawka: - postać: granulat musujący op./20,0 torebek 3 g</t>
  </si>
  <si>
    <t>szt./tor.</t>
  </si>
  <si>
    <t>Kanavit 0,01g/ml 5 amp a 1ml</t>
  </si>
  <si>
    <t>Ketax 500mg/10ml postać: roztw. do wstrz.op./5fiol a 10ml</t>
  </si>
  <si>
    <t>szt./fol.</t>
  </si>
  <si>
    <t xml:space="preserve">Ketonal 50mg/ml inj. dawka: 0,1 g/2 ml postać: inj. op./10,0 amp.  NZ CHPL 4.2 podanie domięśniowe i dożylne </t>
  </si>
  <si>
    <t>Ketonal Duo dawka: 0,15 g postać: kaps. op./30,0 kaps.</t>
  </si>
  <si>
    <t>Ketonal fast 50mg postać: granulat do sporz. roztworu doustnego op./30sasz.</t>
  </si>
  <si>
    <t>Ketoprofen SF 50 mg postać: kaps. twarde op./20,0 szt.</t>
  </si>
  <si>
    <t>Klacid Uno 500mg postać: tabl.o zmod. uwaln.op./7tabl.</t>
  </si>
  <si>
    <t>Lacidofil 60kaps (produkt leczniczy)</t>
  </si>
  <si>
    <t>Lacrimal dawka: 1,4% postać: krople do oczu op./2,0 butelki a 5 ml  (10ml)</t>
  </si>
  <si>
    <t>Lactulose Polfarmex dawka:50mg/ml (7,5mg/15ml) postać: syrop op. 150ml but.</t>
  </si>
  <si>
    <t>Lanzul 30mg postać: kaps. op./28,0 kaps.</t>
  </si>
  <si>
    <t>Lapixen 2mg postać: tabl. powl. op./28,0 tabl.</t>
  </si>
  <si>
    <t>Lapixen 4mg postać: tabl. powl. op./28,0 tabl.</t>
  </si>
  <si>
    <t>Laticort 0.1% dawka: 1mg/g postać: maść op./1,0 15 g</t>
  </si>
  <si>
    <t>Leflunomide 10mg  postać: tabl. powl. op./30,0 tabl.</t>
  </si>
  <si>
    <t>Leflunomide 20mg postać: tabl. powl. op./30,0 tabl.</t>
  </si>
  <si>
    <t>Leflunomide Medac 15mg  postać: tabl. powl. op./30,0 tabl.</t>
  </si>
  <si>
    <t>Lercan 10mg postać:tabl op./28tabl.</t>
  </si>
  <si>
    <t>Letrox 100mcg  postać: tabl. op./50 szt.</t>
  </si>
  <si>
    <t>Letrox 50 postać: tabl. op./50,0 tabl.</t>
  </si>
  <si>
    <t>Letrox 75 mcg  postać: tabl. op./50,0 szt.</t>
  </si>
  <si>
    <t>Lewofloxacin 5mg/ml roztw. do inf. op./10poj a50ml</t>
  </si>
  <si>
    <t>szt./but</t>
  </si>
  <si>
    <t>Lewofloxacin Aurovitas 500mg postać:tabl. powl.op./10 szt.</t>
  </si>
  <si>
    <t>Lidocain Egis 10% aerozol rozt op./38g aer.</t>
  </si>
  <si>
    <t>szt./aer.</t>
  </si>
  <si>
    <t xml:space="preserve">Lignocainum 2% roztw.do wstrzyk. 400mg/20ml  opak. /5 amp. </t>
  </si>
  <si>
    <t>Lignocainum h/chlor. WZF 2% 2ml dawka: 20 mg/ml postać: inj. iv. lub dotkankowo (roztwór) op./10,0 amp. 2 ml</t>
  </si>
  <si>
    <t>Lignocainum Jelfa żel typ U dawka: 2%  20mg/g żel op./30,0 g tuba z kaniulą typu U</t>
  </si>
  <si>
    <t>Lignogainum Jelfa żel typ A 2% 20mg/g op. 30g tuba</t>
  </si>
  <si>
    <t>Linomag krem postać: krem op./30,0 g tuba</t>
  </si>
  <si>
    <t>Linomag maść postać: maść op./30,0 g tuba</t>
  </si>
  <si>
    <t>Lioton 1000j.m. 8,5mg/g żel op./30g taba</t>
  </si>
  <si>
    <t>Lipanthyl NT145 postać tabl.powl. op./30kaps.</t>
  </si>
  <si>
    <t>Lipoflex Peri postać:emulsja do infuzji/ op. 1250 ml op.5 wor3 kom.</t>
  </si>
  <si>
    <t>Lipofundin MCT/LCT 20% 500ml 1but.</t>
  </si>
  <si>
    <t>Lisiprol 10mg postać: tabl. op./28,0 tabl.</t>
  </si>
  <si>
    <t>Lisiprol 20mg postać: tabl. op./28,0 tabl.</t>
  </si>
  <si>
    <t>Loperamid Wzf 2 mg postać: tabl. op./30,0 tabl.</t>
  </si>
  <si>
    <t>Lopinavir/Ritonavir Mylan 200mg + 50 mg; tabl.powl./opak.120 sztuk</t>
  </si>
  <si>
    <t>Lorabex 1 mg postać:tabl. op./25,0 tabl.</t>
  </si>
  <si>
    <t>Lorabex 2,5mg postać: tabl. op./25,0 tabl.</t>
  </si>
  <si>
    <t>Loratatan 10mg postać tabl. op./ 30tabl</t>
  </si>
  <si>
    <t>Lorinden N (0,2mg+5mg)/g postać: krem op./1,0 15 g tuba</t>
  </si>
  <si>
    <t>Lozap 50mg postać: tabl. powl. op./30,0 tabl.</t>
  </si>
  <si>
    <t>Majamil PPH 50 dawka: 0,05 g postać: tabl. powl. op./30,0 tabl. dojelitowe</t>
  </si>
  <si>
    <t>Mannitol 15% Baxter dawka: 15% postać: roztw. do infuzji op./1,0 100 ml worek Viaflo</t>
  </si>
  <si>
    <t>Mannitol 15% Baxter dawka: 15% postać: roztw. do infuzji op./1,0 250 ml worek Viaflo</t>
  </si>
  <si>
    <t>Melodyn 35mcg/h postać:system transder.op./5szt NZ</t>
  </si>
  <si>
    <t>szt./plas.</t>
  </si>
  <si>
    <t>Melodyn 52,5mcg/h postać:system transder. op./5szt NZ</t>
  </si>
  <si>
    <t>Melodyn 70mcg/h postać:system transder. op./5szt NZ</t>
  </si>
  <si>
    <t xml:space="preserve">Memotropil 1,2g dawka: 1,2 g postać: tabl. powl. op./60,0 tabl. </t>
  </si>
  <si>
    <t>Memotropil 20% dawka: 12 g/60 ml postać: inj. op./20 poj.</t>
  </si>
  <si>
    <t>szt./poj.</t>
  </si>
  <si>
    <t>Memotropil 20% dawka: 3 g/15 ml postać: inj. op./4,0 amp.</t>
  </si>
  <si>
    <t>Meprelon 4mg tabl.30szt (NZ tabletki podzielne na mniejsze dawki)</t>
  </si>
  <si>
    <t>Meropenam Noridem 500mg prosz do sporz. rozt. do wstrz. i infuz. dożylnej op./10 fiol</t>
  </si>
  <si>
    <t>Metamizole 500mg/ml 2ml dawka: 1 g/2 ml postać: inj. op./10 amp.</t>
  </si>
  <si>
    <t>Methofil 10mg 0,2 postać: inj. sc., iv.,im. op./1,0 szt.</t>
  </si>
  <si>
    <t>Methofil 15mg  0,3 postać: inj. sc.,iv.,im. op./1,0 szt.</t>
  </si>
  <si>
    <t>Methofil 20mg 0,4 postać:inj. sc.iv.,im. op./1,0szt.</t>
  </si>
  <si>
    <t>Methofil 25mg 0,5 postać:inj.sc.,iv.,im. op./1,0szt.</t>
  </si>
  <si>
    <t>Metindol Retard dawka:75 mg postać: tabl. op./25,0 tabl.</t>
  </si>
  <si>
    <t>Metizol dawka: 5 mg postać: tabl. op./50,0 tabl.</t>
  </si>
  <si>
    <t xml:space="preserve">Metocard 50 mg postać: tabl. op./30,0 tabl. </t>
  </si>
  <si>
    <t>Metoclopramidum 0,5% Polpharma dawka: 5mg/ml 2 ml postać: inj. op./5,0 amp.</t>
  </si>
  <si>
    <t xml:space="preserve">Metoclopramidum Polpharma 10mg dawka: 0,01 g postać: tabl. op./50,0 tabl. </t>
  </si>
  <si>
    <t>Metronidazol Fresenius 0,5% dawka: 5mg/ml g postać: roztw. do wstrz. i infuz. 100ml op./ 40pojemn.</t>
  </si>
  <si>
    <t>Metronidazol Polpharma 250mg postać: tabl. op./20,0 tabl.</t>
  </si>
  <si>
    <t xml:space="preserve">Metronidazol Polpharma 500mg postaćtabl doustne op./28tabl. </t>
  </si>
  <si>
    <t>Metypred 16 mg postać: tabl. op./30,0 tabl.</t>
  </si>
  <si>
    <t>Midanium 5mg/10ml inj. r/d/wstrz 5 amp. /op. 10 amp.</t>
  </si>
  <si>
    <t>Midanium 5mg/5ml inj. r/d/wstrz 10 amp op./10,0 amp.</t>
  </si>
  <si>
    <t>Milurit 100mg postać: tabl. op./50,0 tabl.</t>
  </si>
  <si>
    <t>Milurit 300mg postać: tabl. op./30,0 tabl.</t>
  </si>
  <si>
    <t xml:space="preserve">Molsidomina WZF dawka: 0,004 g postać: tabl. op./30,0 tabl. </t>
  </si>
  <si>
    <t>Morphini sulfas Wzf 0,1% Spinal 1mg/1 ml postać: inj. op./10,0 amp. a 2ml (N)</t>
  </si>
  <si>
    <t>Morphini sulfas WZF 10mg/ml postać: inj. op./10amp. a 1ml (N)</t>
  </si>
  <si>
    <t>Morphini sulfas Wzf 20 mg/ml dawka: 0,02 g/1 ml postać: inj. op./10,0 amp. (N)</t>
  </si>
  <si>
    <t>Multivitaminum Hec Forte dawka: - postać: tabl. op./30,0 tabl.</t>
  </si>
  <si>
    <t>Mupirox 8g 2% maść op,/1szt</t>
  </si>
  <si>
    <t>Mycofit Accord 250 mg postać: kaps. twarde op./100,0 szt.</t>
  </si>
  <si>
    <t>Mycofit Accord 500 mg postać: kaps. twarde op./50,0 szt.</t>
  </si>
  <si>
    <t>Nabuton VP dawka: 500mg postać: tabl. op./20,0 tabl.</t>
  </si>
  <si>
    <t>Naloxonum Hydrochloricum WZF dawka: 400 mcg/1 ml postać: inj. op./10,0 amp.</t>
  </si>
  <si>
    <t>Naproxen Hasco 10 % żel 100 g dawka: 10% postać: żel  op./1,0 100 g NZ gramatury</t>
  </si>
  <si>
    <t>Naproxen Hasco 10% żel 50g dawka: 10% postać: żel op./1,0 50 g tuba Nz gramatury</t>
  </si>
  <si>
    <t>Naproxen Hasco 250 mg  postać: tabl. op./50,0 tabl.</t>
  </si>
  <si>
    <t>Naproxen Hasco czopki 500 mg/ opak. 10czop.</t>
  </si>
  <si>
    <t>Naproxen Polfarmex 500 mg tabl postać: tabl. op./30,0 szt.</t>
  </si>
  <si>
    <t>Nasen 10 mg dawka: 10 mg postać: tabl. powl. op./20,0 szt.</t>
  </si>
  <si>
    <t>Natrium Bicarbonicum 8,4% Polpharma dawka: 8,4%/20 ml postać: inj. op./10,0 amp.</t>
  </si>
  <si>
    <t>Nebilenin dawka: 0,005 g postać: tabl. op./28,0 tabl.</t>
  </si>
  <si>
    <t>Nefopam Jelfa dawka: 0,03 g postać: tabl. powl. op./20,0 tabl.</t>
  </si>
  <si>
    <t>Neomycinum TZF dawka: 11,72mg/g postać: aerozol op./32,0 g ( 55 ml)</t>
  </si>
  <si>
    <t>Neoparin 20mg/0,2ml  postać: inj. op./10,0 ampułkostrzykawek  z igłą</t>
  </si>
  <si>
    <t>szt./amp.sztrz</t>
  </si>
  <si>
    <t>Neoparin 40mg/0,4ml  postać: inj. op./10,0 ampułkostrzykawek z igłą</t>
  </si>
  <si>
    <t>Neoparin 60mg/0,6ml  postać: inj. op./10,0 ampułkostrzykawek z igłą</t>
  </si>
  <si>
    <t>Neoparin 80mg/0,8ml postać: inj. op./10,0 ampułkostrzykawek z igłą</t>
  </si>
  <si>
    <t>Neorelium 5 mg op./20,0 tabl.</t>
  </si>
  <si>
    <t>Nexcare cold hot classic op./1szt.</t>
  </si>
  <si>
    <t>Nexcare cold hot maxi op./1szt.</t>
  </si>
  <si>
    <t>Nimesil dawka: 100 m/2g postać: granulat do sporządzania zawiesinu op./30,0 saszetek a 2 g</t>
  </si>
  <si>
    <t>szt./szasz.</t>
  </si>
  <si>
    <t xml:space="preserve">Nitrendypina EGIS 10mg postać: tabl. op./30,0 tabl. </t>
  </si>
  <si>
    <t>Nitrendypina EGIS 20mg postać: tabl. op./30,0 tabl.</t>
  </si>
  <si>
    <t xml:space="preserve">Nitromint  0,4 mg w dawce postać: aerozol op./200,0 dawek a 11 g </t>
  </si>
  <si>
    <t>Nivalin 2,5 mg/1 ml postać: inj. op./10,0 amp.</t>
  </si>
  <si>
    <t>Nivalin 5mg/1ml postać: inj. op./10,0 amp.</t>
  </si>
  <si>
    <t>Noradrenalinum 1mg/ml 10amp. inj. op./10,0 amp. CHPL: możliwość podania poza centralnym dostępem dożylnym czyli podanie do odpowiednio dużego obwodowego naczynia żylnego w sytuacji, gdy centralny dostęp dożylny jest ograniczony</t>
  </si>
  <si>
    <t>No-Spa 20mg/ml 2 ml  postać: inj. op./5,0 amp.</t>
  </si>
  <si>
    <t>Novate 0,5mg/g 0,05% :krem op./1,0 30 g</t>
  </si>
  <si>
    <t>Nutridrink czekoladowy op./1x4but 125ml</t>
  </si>
  <si>
    <t>szt./but.</t>
  </si>
  <si>
    <t>Nutridrink neutralny op./1x4but 125ml</t>
  </si>
  <si>
    <t>Nutridrink owoców lesnych  op./1x4but 125ml</t>
  </si>
  <si>
    <t>Nutridrink Protein neutralny op./1x4but 125</t>
  </si>
  <si>
    <t>Nutridrink Protein owoców lesnych op./1x4but 125</t>
  </si>
  <si>
    <t>Nutridrink skin repair  sm waniliowy op. 1x4 but 125ml</t>
  </si>
  <si>
    <t>Nutridrink waniliowy  op./1x4but 125ml</t>
  </si>
  <si>
    <t>Nystapol  100000IU/ml postać: granulat op./30 ml/ but. zaw. doust.</t>
  </si>
  <si>
    <t>Oftensin 5mg/ml 5ml krople do oczu</t>
  </si>
  <si>
    <t>Olfen 75 (37,5+10mg)/ml 5amp po 2 ml</t>
  </si>
  <si>
    <t>Olfen Uno dawka: 0,15 g postać: tabl. o zmodyf. uwal.op./30,0 tabl.</t>
  </si>
  <si>
    <t>Ondansetron 2mg/ml 2ml postać: inj.op/.5 amp.</t>
  </si>
  <si>
    <t>Opacorden dawka: 200mg postać: tabl. powl. op./60,0 tabl.</t>
  </si>
  <si>
    <t>Osagrand 150 mg  postać: tabl. powl. op./1,0 tabl.</t>
  </si>
  <si>
    <t>Ospen 1500; 1500000IU tabl.powl.op./30szt</t>
  </si>
  <si>
    <t>Ostolek( Acidum alendronicum) dawka: 0,07 g postać: tabl. op./4,0 tabl.</t>
  </si>
  <si>
    <t>Ototalgin dawka:  200mg/g 20% postać: krople do uszu op./1,0 10 g</t>
  </si>
  <si>
    <t>Ozzion 20mg  postać: tabl. dojelitowe op./28,0 tabl.</t>
  </si>
  <si>
    <t>Ozzion 40 mg postać: tabl. dojelitowe op./28,0 tabl.</t>
  </si>
  <si>
    <t>Palgotal 75mg+650 mg postać: tabl powl. op/ 60szt.</t>
  </si>
  <si>
    <t>Pangrol 10000 dawka: 10000j. postać: kaps.doj. op./50 kaps.</t>
  </si>
  <si>
    <t>Panthenol 15% forte pianka wyrób medyczny (15% dexpantenol) op. 150ml aer</t>
  </si>
  <si>
    <t>Pantoprazol Sun 40mg postać:do sporz. roztworu do wstrzykiwań op/10 fiol.</t>
  </si>
  <si>
    <t>Papaverinum Hydrochloricum WZF 40mg/2ml dawka: 0,04 g/2 ml postać: inj. op./10,0 amp.</t>
  </si>
  <si>
    <t>Paracetamol Aurovitas dawka: 0,5 g postać: tabl. op./50,0 tabl.</t>
  </si>
  <si>
    <t>Parafinum liquidum (L.G. Olsztyn)op./800g produkt zarejestrowany jako surowiec farmaceutyczny</t>
  </si>
  <si>
    <t>Perindopril Teva 10 mg tabl powl  30 szt. dawka: 10 mg postać: tabl. powl. op./30,0 szt.</t>
  </si>
  <si>
    <t>Perindopril Teva 5 mg tabl powl 30 szt. dawka: 5 mg op./30,0 tabl.</t>
  </si>
  <si>
    <t>Pilocarpinum WZF 2% dawka:20mg/ml postać: krople do oczu r-r op./10ml(2x5ml)</t>
  </si>
  <si>
    <t xml:space="preserve">Płyn Ringera Fresenius postać: inj. op./250,0 ml pojemnik </t>
  </si>
  <si>
    <t xml:space="preserve">Polfenon dawka: 150 mg postać: tabl. powl. op./60,0 tabl. </t>
  </si>
  <si>
    <t>Polfilin dawka: 300 mg/15 ml postać: inj. op./10,0 amp.</t>
  </si>
  <si>
    <t>Polfilin prolongatum 400mg tabl postać: tabl.o przedł. uwal. op./60,0 szt.</t>
  </si>
  <si>
    <t xml:space="preserve">Polopiryna S dawka: 0,3 g postać: tabl.  op./20,0 tabl. </t>
  </si>
  <si>
    <t>Polprazol 20 mg  kaps doj. T w. postać: kaps. op./28,0 kaps.</t>
  </si>
  <si>
    <t>Polprazol dawka: 0,04 g postać: inj. op./1,0 fiol.</t>
  </si>
  <si>
    <t>Poltram 100 mg tabl/przedł uw 10szt dawka: 100  mg postać: tabl. op./30,0 szt.</t>
  </si>
  <si>
    <t>Poltram 100mg/2ml  postać: inj. op./, 5 amp.</t>
  </si>
  <si>
    <t>Poltram 100mg/ml  postać: krople op./1,0 10ml  Nz gramatury</t>
  </si>
  <si>
    <t>Poltram 50 mg kaps 20 szt dawka: 50 mg postać: kaps. op./20,0 szt.</t>
  </si>
  <si>
    <t>Poltram 50/ml  1 ml postać: inj. op./10,0 amp.</t>
  </si>
  <si>
    <t>Poltram reard 150 mg tabl. p/uw   30 sz dawka: 150 mg postać: tabl. powl. retard op./30,0 szt.</t>
  </si>
  <si>
    <t>Poltram retard 200 mg tabl.  op./30,0 szt.</t>
  </si>
  <si>
    <t>Polvertic 24 mg, postać: tabl. op./60 szt.</t>
  </si>
  <si>
    <t>Predasol 250 mg injekcje (1 fiolka z proszkiem + 1 ampułka 5 ml do przygotowania roztworu).</t>
  </si>
  <si>
    <t>Profenid dawka: 0,1 g postać: czopki op./10,0 czopków</t>
  </si>
  <si>
    <t>Prokit 50mg postać: tabl.powl op./100tabl.</t>
  </si>
  <si>
    <t>Prolia dawka: 60 mg/1 ml postać: inj. op./1,0 amp.strz. autom zab. ig.</t>
  </si>
  <si>
    <t>Propofol MCT/LCT 1% 10 mg/ml:20 ml emulsjad/wstrz inf 5 fiol dawka: 10mg/ml postać: inj. op./5,0 szt.</t>
  </si>
  <si>
    <t>Propranolol WZF 10mg postać:tabl. op./50tabl.</t>
  </si>
  <si>
    <t>Propranolol WZF 40mg postać:tabl. op./50tabl.</t>
  </si>
  <si>
    <t xml:space="preserve">Protevasc SR 35mg postać: tabl. op./60,0 tabl. </t>
  </si>
  <si>
    <t>Przecinacz do tabletek, gilotyna</t>
  </si>
  <si>
    <t>Pyralgina 500mg dawka: 0,5 g postać: tabl. op./50 tabl.</t>
  </si>
  <si>
    <t>Refastin 100mg tabl powl op./30,0 szt.</t>
  </si>
  <si>
    <t>Relanium 2 mg  postać: tabl. op./20,0 tabl.</t>
  </si>
  <si>
    <t>Relanium 5mg/ml 2ml postać: inj. op./5,0 amp.</t>
  </si>
  <si>
    <t>Reltebon 10mg postać:tabl o przedł. uwal. op./60tabl. (N)</t>
  </si>
  <si>
    <t>Reltebon 20mg postać:tabl o przedł.uwal. op./60tabl (N)</t>
  </si>
  <si>
    <t>Reltebon 40mg postać:tabl o przedł.uwal. op./60tabl (N)</t>
  </si>
  <si>
    <t>Reltebon 5mg postać:tabl o przedł. uwal. op./60 tabl. (N)</t>
  </si>
  <si>
    <t>Reltebon 80mg postać:tabl o przedł.uwal. op./60 tabl. (N)</t>
  </si>
  <si>
    <t>Risendros 35 dawka: 35 mg postać: tabl. powl. op./4,0 tabl.</t>
  </si>
  <si>
    <t xml:space="preserve">Risperidon Vipharm 1mg  postać: tabl. powl. op./20,0 tabl. </t>
  </si>
  <si>
    <t xml:space="preserve">Risperidon Vipharm 2mg postać: tabl. powl. op./20,0 tabl. </t>
  </si>
  <si>
    <t>Rozacom 20mg+5mg /ml 3 but po 5 ml krople do oczu</t>
  </si>
  <si>
    <t>Sabumalin dawka: 0,1 mg w dawce bezfreonowej postać: aerozol op./1,0 200 dawek</t>
  </si>
  <si>
    <t>szt./dawek</t>
  </si>
  <si>
    <t>Sachol postać: żel stomat. d/st. w j.ustn, n/dziąsła op./1,0 10 g tuba</t>
  </si>
  <si>
    <t>Salbutamol WZF roztw. do wstrzykiwań 0,5mg/ml 10amp. 1 ml</t>
  </si>
  <si>
    <t>amp.</t>
  </si>
  <si>
    <t>Sebidin 5mg+50mg postać: tabl. do Ssania/Gryzienia/Żucia op./20,0 tabl.</t>
  </si>
  <si>
    <t>Sevredol 20 mg postać: tabl. powl. op./60,0 tabl. (N)</t>
  </si>
  <si>
    <t>Simvastatin Aurovitas 20mg dawka: 0,02 g postać: tabl. powl. op./28,0 tabl.</t>
  </si>
  <si>
    <t>Simvastatin Autovitas  40mg dawka: 0,04 g postać: tabl. powl. op./28,0 tabl.</t>
  </si>
  <si>
    <t>Siofor 1000 mg x 30 dawka: 1000 mg postać: tabl. powl. op./30,0 szt.</t>
  </si>
  <si>
    <t>Siofor 500 mg  30 tabl dawka: 500 mg postać: tabl. powl. op./30,0 szt.</t>
  </si>
  <si>
    <t>Siofor 850 mg  tabl dawka: 850 mg postać: tabl. powl. op./30,0 szt.</t>
  </si>
  <si>
    <t>Sirdalud 4 mg, dawka 0,004g posdtać: tabl.  CHPL punkt. 4.1 wskazanie: bolesne skurcze mięśni związane ze statycznymi i czynnościowymi schorzeniami kręgosłupa (zespoły szyjne i lędźwiowe) lub w następstwie zabiegu chirurgicznego, np. przepukliny jądra miażdżystego lub zapalenia stawu biodrowego. NZ op./30 szt.</t>
  </si>
  <si>
    <t>Skudexa dawka: 75mg+25mg postać:tabl. powl. op/20tabl.</t>
  </si>
  <si>
    <t xml:space="preserve">Smecta dawka: 3 g postać: prosz.d/s.zaw.dou op./30,0 torebek </t>
  </si>
  <si>
    <r>
      <rPr>
        <sz val="10"/>
        <rFont val="Calibri"/>
      </rPr>
      <t>Solu-Medrol 125mg postać: inj. op./1,0 fiol. + rozp. 2 ml - wymagana:</t>
    </r>
    <r>
      <rPr>
        <u/>
        <sz val="10"/>
        <rFont val="Calibri"/>
      </rPr>
      <t xml:space="preserve"> rejestracja w chorobach reumatycznych: RZS, Młodzieńcze RZS, ZZSK</t>
    </r>
    <r>
      <rPr>
        <sz val="10"/>
        <rFont val="Calibri"/>
      </rPr>
      <t xml:space="preserve">, ŁZS,choroby układu nerwowego w tym: 
-  zaostrzenie w przebiegu stwardnienia rozsianego;
-  ostre urazy rdzenia kręgowego;
-choroby oczu  w tym: ciężkie ostre i przewlekłe procesy alergiczne i zapalenia obejmujące oko i jego przydatki
</t>
    </r>
  </si>
  <si>
    <r>
      <rPr>
        <sz val="10"/>
        <rFont val="Calibri"/>
      </rPr>
      <t xml:space="preserve">Solu-Medrol 500mg postać: inj. op./1,0 fiol. + rozp. 8 ml- wymagana: </t>
    </r>
    <r>
      <rPr>
        <u/>
        <sz val="10"/>
        <rFont val="Calibri"/>
      </rPr>
      <t xml:space="preserve">rejestracja w chorobach reumatycznych: RZS, Młodzieńcze RZS, ZZSK, ŁZS; </t>
    </r>
    <r>
      <rPr>
        <sz val="10"/>
        <rFont val="Calibri"/>
      </rPr>
      <t>choroby układu nerwowego w tym: 
-  zaostrzenie w przebiegu stwardnienia rozsianego;
-  ostre urazy rdzenia kręgowego;
- choroby oczu  w tym: ciężkie ostre i przewlekłe procesy alergiczne i zapalenia obejmujące oko i jego przydatki</t>
    </r>
  </si>
  <si>
    <t>Spasmalgon  postać: inj. op./10,0 amp. 5 ml</t>
  </si>
  <si>
    <t>Spastyna Max  80mg postać: tabl. op./20,0 tabl.</t>
  </si>
  <si>
    <t xml:space="preserve">Spironol 100  postać: tabl. powl. op./20,0 tabl. </t>
  </si>
  <si>
    <t>Spironol 25mg postać: tabl. op./100,0 tabl.</t>
  </si>
  <si>
    <t>Spironol 50mg postać: kaps. op./30,0 kaps.</t>
  </si>
  <si>
    <t>Staveran 40  postać: tabl. powl. op./20,0 tabl.</t>
  </si>
  <si>
    <t>Staveran 80  postać: tabl. powl. op./20,0 tabl.</t>
  </si>
  <si>
    <t>Sulfacetamidum WZF 10% Hec dawka: - postać: krople do oczu op./2,0 butelki 5 ml(10ml)</t>
  </si>
  <si>
    <t>Sulfosalazin En 500mg dawka: 0,5 g postać: tabl. dojelitowe podanie doustne op./100 tabl.</t>
  </si>
  <si>
    <t>Symazide MR 30mg tabl. o zmod. uwal. op./60 tabl.</t>
  </si>
  <si>
    <t>Syntarpen 1,0g prosz do sporz. roztworu do wstrzykiwań op./1fiol.</t>
  </si>
  <si>
    <t>szt.fiol</t>
  </si>
  <si>
    <t>Syntarpen 500mg postać:tabl. powl op./16szt</t>
  </si>
  <si>
    <t>Taclar 500mg postać: tabl. powl. op. 14tabl.</t>
  </si>
  <si>
    <t>Talc subst.250 g postać: subst. proszk.op./puszka</t>
  </si>
  <si>
    <t>Talcum depuratum subst.1000 g postać: subst. proszk.</t>
  </si>
  <si>
    <t>Tardyferon dawka: 80mg Fe 2+postać: tabl. powl. op./30,0 tabl.</t>
  </si>
  <si>
    <t>Taromentin 1,0g+0,2g prosz.d/sp.rozt.d/wst,inf,op./1 fiol</t>
  </si>
  <si>
    <t>Taromentin 875mg+125mg postać tabl.powl.op./14tabl.</t>
  </si>
  <si>
    <t>Taromentin, 500mg,+125mg tabl.powl., 21 tabl.</t>
  </si>
  <si>
    <t>10</t>
  </si>
  <si>
    <t>Terlipressini acetas 0,2/ml roztw. do /wstrz. op. /5 fiol.</t>
  </si>
  <si>
    <t>Test Ciążowy HCG kasetkowyt op./1 test</t>
  </si>
  <si>
    <t>szt./test.</t>
  </si>
  <si>
    <t>Tezeo 40mg postać: tabl. op./28tabl.</t>
  </si>
  <si>
    <t>Tezeo 80mg postać: tabl. op./28tabl.</t>
  </si>
  <si>
    <t>Theospirex 20mg/ml dawka: 0,2 g/10 ml postać: inj. op./5,0 amp.</t>
  </si>
  <si>
    <t>Theospirex Retard 300 mg dawka: 0,3 g postać: tabl. powl. op./50,0 tabl.</t>
  </si>
  <si>
    <t>Tialorid dawka: 5mg+50mg postać: tabl. op./50,0 tabl. pojemnik plastikowy</t>
  </si>
  <si>
    <t>Tialorid Mite dawka: 2,5mg+25mg postać: tabl. op./50,0 tabl.</t>
  </si>
  <si>
    <t>Torebka papierowacdo fasowania leków  10x15x 100szt.nr7</t>
  </si>
  <si>
    <t>Torebka papierowacdo fasowania leków 12x19 x 100szt. nr9</t>
  </si>
  <si>
    <t>Torebka papierowacdo fasowania leków 7 x 10 x100szt. Nr4</t>
  </si>
  <si>
    <t>Torecan 6,5mg dawka: 0,0065 g postać: tabl. powl. op./50,0 tabl.</t>
  </si>
  <si>
    <t>Torecan dawka: 6,5mg postać: czopki op./6,0 czopków</t>
  </si>
  <si>
    <t>Transtec 35 mcg/h dawka: 20mg = 0,84 g/24 h postać: System Transdermalny op./5,0 plastrów NZ</t>
  </si>
  <si>
    <t>Transtec 52,5 mcg/h dawka: 30mg= 0,00126 g/24 h postać: System Transdermalny op./5,0 plastrów NZ</t>
  </si>
  <si>
    <t>Transtec 70 mcg/h dawka: 40mg = 0,00168 g/24 h postać: System Transdermalny op./5,0 plastrów NZ</t>
  </si>
  <si>
    <t xml:space="preserve">Tranxene 10mg  postać: kaps. op./30,0 kaps. </t>
  </si>
  <si>
    <t xml:space="preserve">Tranxene 5mg  postać: kaps. op./30,0 kaps. </t>
  </si>
  <si>
    <t xml:space="preserve">Trexan Neo 10mg postać:tabl.op./100szt. </t>
  </si>
  <si>
    <t>Trifas 10  postać: tabl. op./30,0 tabl.</t>
  </si>
  <si>
    <t>Trifas Cor 5mg postać: tabl. op./30,0 tabl.</t>
  </si>
  <si>
    <t>Trilac  bakterie kwasu mlekowego kaps.op./20szt (produkt leczniczy)</t>
  </si>
  <si>
    <t>Tritico CR 75mg postać:tabl o wydł uwal. op./30tabl.</t>
  </si>
  <si>
    <t xml:space="preserve">Trosicam 15 mg  postać: tabl uleg. rozp. w jamie ustn. op./20,0 szt. NZ postać </t>
  </si>
  <si>
    <t xml:space="preserve">Troxerutin Synteza 200 mg postać: kaps. op./64,0 kaps. </t>
  </si>
  <si>
    <t>Tussal Antitussicum 15mg, tabl.powl./10szt.</t>
  </si>
  <si>
    <t>Tussidex dawka 30mg postać:kaps. miękkie op./ 10szt</t>
  </si>
  <si>
    <t>Uman Albumin 20% Kedrion dawka:20mg/ml postać: roztw.do inf. op./1but. 50ml</t>
  </si>
  <si>
    <t>Uromitexan 100mg/ml rozt. do wstrz.amp a 4ml (400mg/4ml) op./15 amp.</t>
  </si>
  <si>
    <t>Urosept dawka: - postać: draż. op./60,0 tabl. draż.</t>
  </si>
  <si>
    <t>szt./draż.</t>
  </si>
  <si>
    <t>Valzek 160mg  postać: tabl. powl. op./28,0 tabl.</t>
  </si>
  <si>
    <t>Valzek 80mg postać: tabl. powl. op./28,0 tabl.</t>
  </si>
  <si>
    <t xml:space="preserve">Vancomycin MIP 1g prosz. do sporz. zaw. do infuzji i zaw. doust op./5 fiol NZ CHPL 4.1 podanie dożylne i doustne </t>
  </si>
  <si>
    <t xml:space="preserve">Vancomycin MIP 500mg prosz. do sporz. zaw. do infuzji i zaw. doust op./5 fiol NZ CHPL 4.1 podanie dożylne i doustne </t>
  </si>
  <si>
    <t>Venescin postać: draż. op./30,0 tabl. drażowanych</t>
  </si>
  <si>
    <t>Venofer 20mgFe 3+/ml postać:roz. d/wstrz. i inf.( iv).amp a 5ml op./5amp.</t>
  </si>
  <si>
    <t>Vicebrol 5 mg  tabl 90 szt dawka: 5 mg postać: tabl. op./100,0 szt.</t>
  </si>
  <si>
    <t>Vigalex Bio 1000 IU ,0,025 mg postać: tabl. op./30,0 tabl.</t>
  </si>
  <si>
    <t>Vit. C 200 Teva mg  postać: tabl. powl. op./50,0 tabl.</t>
  </si>
  <si>
    <t>Vitacon dawka: 10 mg/ml 1ml postać: inj. op./10,0 amp.</t>
  </si>
  <si>
    <t>Vitaminum B1 Richter 25mg postać: tabl. op./50,0 tabl.</t>
  </si>
  <si>
    <t>Vitaminum B12 Wzf 500mcg/ml r/d/wstrz  5 amp. a 2 ml postać: inj. op./5,0 amp.</t>
  </si>
  <si>
    <t>Vratizolin 3% krem dawka: 3% postać: krem op./1,0 3 g</t>
  </si>
  <si>
    <t>Warfin 3mg postać: tabl. op./100,0 tabl.</t>
  </si>
  <si>
    <t>Warfin 5mg postać: tabl. op./100,0 tabl.</t>
  </si>
  <si>
    <t xml:space="preserve">Woda do wstrzykiwań  250ml op./250ml but </t>
  </si>
  <si>
    <t>Xarelto  10  mg dawka:  10 mg postać: tabl. powl. op./30,0 szt.</t>
  </si>
  <si>
    <t>Xenna Extra Comfort  postać: draż. op./10,0 tabl. dojelitowe</t>
  </si>
  <si>
    <t>Xifaxan 200mg tabl. op./28tabl.</t>
  </si>
  <si>
    <t>Xylometazolin VP 0,1% 1mg/g postać: krople do nosa op./1,0 10 ml</t>
  </si>
  <si>
    <t>Zahron 15 mg  postać: tabl. op./28,0 szt..</t>
  </si>
  <si>
    <t>Zahron 30 mg  postać: tabl. op./28,0 szt.</t>
  </si>
  <si>
    <t>Zahron 40 mg  tabl 28 szt dawka: 40 mg postać: tabl. powl. op./28,0 szt.</t>
  </si>
  <si>
    <t>Zaranta 10 mg  postać: tabl. powl. op./28,0 szt.</t>
  </si>
  <si>
    <t>Zaranta 20 mg  postać: tabl. op./28,0 szt.</t>
  </si>
  <si>
    <t>Zaranta 5 mg   postać: tabl. powl. op./28,0 szt.</t>
  </si>
  <si>
    <t>Ziaja Oliwka do masażu Ziaja relaksująca/ op. 500 ml but.</t>
  </si>
  <si>
    <t>Ziaja Oliwka do masażu Ziaja witaminowa/ op. 500 ml but.</t>
  </si>
  <si>
    <t>Zoxon 4mg postać:tabl. op./30szt.</t>
  </si>
  <si>
    <t>Razem</t>
  </si>
  <si>
    <t>Nz - nie zamieniać</t>
  </si>
  <si>
    <t>(N)-</t>
  </si>
  <si>
    <t>narkotyk</t>
  </si>
  <si>
    <t>………………………………………..</t>
  </si>
  <si>
    <t xml:space="preserve">    data i podpis osoby upowaznionej</t>
  </si>
  <si>
    <t>POR-ZP.3720.4/2024                Zał. nr 2.2 do SIZW - Załącznik asortymentowo-cenowy</t>
  </si>
  <si>
    <t>Ilosć całkowita wg jednostki</t>
  </si>
  <si>
    <t xml:space="preserve">Glucosum 10%  op./500,0 ml roztw. do infuzji </t>
  </si>
  <si>
    <t xml:space="preserve">Glucosum 5% op./250,0 ml  rozt. do infuzji </t>
  </si>
  <si>
    <t xml:space="preserve">Glucosum 5% op./500,0 ml rozt. do infuzji </t>
  </si>
  <si>
    <t>Nacl 0.9%, KCl 1,5 mg/ml 500 ml 1 op.10szt.</t>
  </si>
  <si>
    <t>Nacl 0.9%, KCl 3mg/ml 500 ml 1op 10szt</t>
  </si>
  <si>
    <t xml:space="preserve">Natrium Chloratum 0,9%  1000ml dawka: 0,9% postać: inj. op./1,0 l  </t>
  </si>
  <si>
    <t xml:space="preserve">Natrium Chloratum 0,9%  100ml dawka: 0,9% postać: inj. op./100,0 ml </t>
  </si>
  <si>
    <t xml:space="preserve"> szt.</t>
  </si>
  <si>
    <t xml:space="preserve">Natrium Chloratum 0,9%  250ml dawka: 0,9% postać: inj. op./250,0 ml </t>
  </si>
  <si>
    <t xml:space="preserve">Natrium Chloratum 0,9% 500ml dawka: 0,9% postać: inj. op./500,0 ml </t>
  </si>
  <si>
    <t xml:space="preserve">Paracetamol 1000mg dawka:10mg/ml postać:rozt. do inf.op./10but.(PE) a 100ml </t>
  </si>
  <si>
    <t>Woda do wstrzykiwań 100ml op./100,0 ml but.</t>
  </si>
  <si>
    <t xml:space="preserve">Woda do wstrzykiwań 500ml op./500,0 ml </t>
  </si>
  <si>
    <t xml:space="preserve">POR-ZP.3720.4/2024              Zał. nr 2.3 do SIZW - Załącznik asortymentowo-cenowy </t>
  </si>
  <si>
    <t>Nazwa leku, dawka i wielkość opakowania</t>
  </si>
  <si>
    <t>Ilosć sztuk</t>
  </si>
  <si>
    <t>vat</t>
  </si>
  <si>
    <r>
      <rPr>
        <b/>
        <sz val="10"/>
        <rFont val="Calibri"/>
      </rPr>
      <t>TOCILIZUMAB</t>
    </r>
    <r>
      <rPr>
        <sz val="10"/>
        <rFont val="Calibri"/>
      </rPr>
      <t xml:space="preserve"> 200mg/10ml konc. d/sporz. roztw. d/inf. opak. 1 fiolka po 10ml</t>
    </r>
  </si>
  <si>
    <r>
      <rPr>
        <b/>
        <sz val="10"/>
        <rFont val="Calibri"/>
      </rPr>
      <t>TOCILIZUMAB</t>
    </r>
    <r>
      <rPr>
        <sz val="10"/>
        <rFont val="Calibri"/>
      </rPr>
      <t xml:space="preserve"> roztwór do wstrzykiwań 162 mg/0,9ml; opak. 4 amp.-strz. </t>
    </r>
  </si>
  <si>
    <t>POR-ZP.3720.4/2024                   Zał. nr 2.4. do SIZW - Załącznik asortymentowo-cenowy</t>
  </si>
  <si>
    <t xml:space="preserve">Vat </t>
  </si>
  <si>
    <r>
      <rPr>
        <b/>
        <sz val="10"/>
        <color rgb="FF000000"/>
        <rFont val="Calibri"/>
      </rPr>
      <t>Etanercept</t>
    </r>
    <r>
      <rPr>
        <sz val="10"/>
        <color rgb="FF000000"/>
        <rFont val="Calibri"/>
      </rPr>
      <t xml:space="preserve"> dawka: 0,05 g postać:roztwór do wstrzykiwań,  wstrzykiwacz </t>
    </r>
    <r>
      <rPr>
        <sz val="10"/>
        <color rgb="FF000000"/>
        <rFont val="Calibri"/>
      </rPr>
      <t xml:space="preserve">lub ampułkostrzykawka/ </t>
    </r>
    <r>
      <rPr>
        <sz val="10"/>
        <color rgb="FF000000"/>
        <rFont val="Calibri"/>
      </rPr>
      <t>4 szt. w op.program lek.: B33,B35,B36,B47,B82</t>
    </r>
  </si>
  <si>
    <t>POR-ZP.3720.4/2024                     Zał. nr 2.5. do SIZW - Załącznik asortymentowo-cenowy</t>
  </si>
  <si>
    <r>
      <rPr>
        <b/>
        <sz val="10"/>
        <color rgb="FF000000"/>
        <rFont val="Calibri"/>
      </rPr>
      <t>CERTOLIZUMAB PEGOL</t>
    </r>
    <r>
      <rPr>
        <sz val="10"/>
        <color rgb="FF000000"/>
        <rFont val="Calibri"/>
      </rPr>
      <t xml:space="preserve"> 200mg/ml inj. roztw. d/wstrz. op./2,0 ampułkostrzykawki </t>
    </r>
  </si>
  <si>
    <t>POR-ZP.3720.4/2024                  Zał. nr 2.6. do SIZW - Załącznik asortymentowo-cenowy</t>
  </si>
  <si>
    <r>
      <rPr>
        <b/>
        <sz val="10"/>
        <color rgb="FF000000"/>
        <rFont val="Calibri"/>
      </rPr>
      <t>ADALIMUMAB</t>
    </r>
    <r>
      <rPr>
        <sz val="10"/>
        <color rgb="FF000000"/>
        <rFont val="Calibri"/>
      </rPr>
      <t xml:space="preserve"> 0,04g inj. roztw. d/wstrz.  op./2,0 </t>
    </r>
    <r>
      <rPr>
        <sz val="10"/>
        <color rgb="FF000000"/>
        <rFont val="Calibri"/>
      </rPr>
      <t>ampułkostrzykawki lub wstrzykiwacze</t>
    </r>
  </si>
  <si>
    <t>POR-ZP.3720.4/2024                   Zał. nr 2.7. do SIZW - Załącznik asortymentowo-cenowy</t>
  </si>
  <si>
    <r>
      <rPr>
        <b/>
        <sz val="10"/>
        <color rgb="FF000000"/>
        <rFont val="Calibri"/>
      </rPr>
      <t>RYTUKSYMAB</t>
    </r>
    <r>
      <rPr>
        <sz val="10"/>
        <color rgb="FF000000"/>
        <rFont val="Calibri"/>
      </rPr>
      <t xml:space="preserve"> 0,5g  koncentrat d/sporz. roztw. d/inf. op./1,0 fiol. po 50ml</t>
    </r>
  </si>
  <si>
    <t>POR-ZP.3720.4/2024                   Zał. nr 2.8. do SIZW - Załącznik asortymentowo-cenowy</t>
  </si>
  <si>
    <r>
      <rPr>
        <b/>
        <sz val="10"/>
        <color rgb="FF000000"/>
        <rFont val="Calibri"/>
      </rPr>
      <t>INFLIXIMAB</t>
    </r>
    <r>
      <rPr>
        <sz val="10"/>
        <color rgb="FF000000"/>
        <rFont val="Calibri"/>
      </rPr>
      <t xml:space="preserve"> 100mg prosz. d/sporz. koncentratu d/ inf. dawka: 0,1 g op./1,0 fiol.</t>
    </r>
  </si>
  <si>
    <t>POR-ZP.3720.4/2024                     Zał. nr 2.9. do SIZW - Załącznik asortymentowo-cenowy</t>
  </si>
  <si>
    <r>
      <rPr>
        <b/>
        <sz val="10"/>
        <color rgb="FF000000"/>
        <rFont val="Calibri"/>
      </rPr>
      <t>GOLIMUMAB</t>
    </r>
    <r>
      <rPr>
        <sz val="10"/>
        <color rgb="FF000000"/>
        <rFont val="Calibri"/>
      </rPr>
      <t xml:space="preserve"> 50mg  inj. roztw. d/wstrz.  op./1 wstrzykiwacz </t>
    </r>
    <r>
      <rPr>
        <sz val="10"/>
        <color rgb="FF000000"/>
        <rFont val="Calibri"/>
      </rPr>
      <t>lub ampułkostrzykawka</t>
    </r>
  </si>
  <si>
    <t>POR-ZP.3720.4/2024               Zał. nr 2.10. do SIZW - Załącznik asortymentowo-cenowy</t>
  </si>
  <si>
    <r>
      <rPr>
        <b/>
        <sz val="10"/>
        <color rgb="FF000000"/>
        <rFont val="Calibri"/>
      </rPr>
      <t>TOFACYTYNIB</t>
    </r>
    <r>
      <rPr>
        <sz val="10"/>
        <color rgb="FF000000"/>
        <rFont val="Calibri"/>
      </rPr>
      <t xml:space="preserve"> 5mg tabl. powlekane doustne 56szt.</t>
    </r>
  </si>
  <si>
    <t>POR-ZP.3720.4/2024                   Zał. nr 2.11. do SIZW - Załącznik asortymentowo-cenowy</t>
  </si>
  <si>
    <t>Ilosć sztuk tabl.</t>
  </si>
  <si>
    <r>
      <rPr>
        <b/>
        <sz val="10"/>
        <color rgb="FF000000"/>
        <rFont val="Calibri"/>
      </rPr>
      <t xml:space="preserve"> Baricitynib 4mg</t>
    </r>
    <r>
      <rPr>
        <sz val="10"/>
        <color rgb="FF000000"/>
        <rFont val="Calibri"/>
      </rPr>
      <t xml:space="preserve"> tabl. powl. 35szt.</t>
    </r>
  </si>
  <si>
    <t>POR-ZP.3720.4/2024              Zał. nr 2.12. do SIZW - Załącznik asortymentowo-cenowy</t>
  </si>
  <si>
    <r>
      <rPr>
        <b/>
        <sz val="10"/>
        <color rgb="FF000000"/>
        <rFont val="Calibri"/>
      </rPr>
      <t xml:space="preserve">SEKUKINUMAB </t>
    </r>
    <r>
      <rPr>
        <sz val="10"/>
        <color rgb="FF000000"/>
        <rFont val="Calibri"/>
      </rPr>
      <t xml:space="preserve">150mg roztw. </t>
    </r>
    <r>
      <rPr>
        <sz val="10"/>
        <color rgb="FF000000"/>
        <rFont val="Calibri"/>
      </rPr>
      <t xml:space="preserve">do wstrz. we wstrzykiwaczu </t>
    </r>
    <r>
      <rPr>
        <sz val="10"/>
        <color rgb="FF000000"/>
        <rFont val="Calibri"/>
      </rPr>
      <t xml:space="preserve">op.  2 wstrzykiwacze </t>
    </r>
  </si>
  <si>
    <t>POR-ZP.3720.4/2024             Zał. nr 2.13. do SIZW - Załącznik asortymentowo-cenowy</t>
  </si>
  <si>
    <r>
      <rPr>
        <b/>
        <sz val="10"/>
        <color rgb="FF000000"/>
        <rFont val="Calibri"/>
      </rPr>
      <t xml:space="preserve">UPADACITINIB </t>
    </r>
    <r>
      <rPr>
        <sz val="10"/>
        <color rgb="FF000000"/>
        <rFont val="Calibri"/>
      </rPr>
      <t>15 mg tabletki o przedłużonym uwalnianiu/ op. 28 tabl.o przedłużonym uwalnianiu</t>
    </r>
  </si>
  <si>
    <t>POR-ZP.3720.4/2024             Zał. nr 2.14. do SIZW - Załącznik asortymentowo-cenowy</t>
  </si>
  <si>
    <r>
      <rPr>
        <b/>
        <sz val="10"/>
        <color rgb="FF000000"/>
        <rFont val="Calibri"/>
      </rPr>
      <t xml:space="preserve">IKSEKIZUMAB </t>
    </r>
    <r>
      <rPr>
        <sz val="10"/>
        <color rgb="FF000000"/>
        <rFont val="Calibri"/>
      </rPr>
      <t>80 mg</t>
    </r>
    <r>
      <rPr>
        <b/>
        <sz val="10"/>
        <color rgb="FF000000"/>
        <rFont val="Calibri"/>
      </rPr>
      <t xml:space="preserve"> </t>
    </r>
    <r>
      <rPr>
        <sz val="10"/>
        <color rgb="FF000000"/>
        <rFont val="Calibri"/>
      </rPr>
      <t>roztw. do wstrz. 2wstrz., 1ml półautomat</t>
    </r>
  </si>
  <si>
    <t>POR-ZP.3720.4/2024             Zał. nr 2.15. do SIZW - Załącznik asortymentowo-cenowy</t>
  </si>
  <si>
    <t xml:space="preserve">Vat  </t>
  </si>
  <si>
    <t>NINTEDANIB 150mg kaps.  60kaps.(program lekowy B135)</t>
  </si>
  <si>
    <t>…………………………………</t>
  </si>
  <si>
    <t xml:space="preserve">   data i podpis osoby upowaznionej</t>
  </si>
  <si>
    <t xml:space="preserve">POR-ZP.3720.4/2024               Zał. nr 2.16 do SIZW - Załącznik asortymentowo-cenowy </t>
  </si>
  <si>
    <r>
      <rPr>
        <b/>
        <sz val="10"/>
        <rFont val="Calibri"/>
      </rPr>
      <t xml:space="preserve">Guselkumab </t>
    </r>
    <r>
      <rPr>
        <sz val="10"/>
        <rFont val="Calibri"/>
      </rPr>
      <t xml:space="preserve">roztwór do wstrzykiwań </t>
    </r>
    <r>
      <rPr>
        <b/>
        <sz val="10"/>
        <rFont val="Calibri"/>
      </rPr>
      <t>100mg/m</t>
    </r>
    <r>
      <rPr>
        <sz val="10"/>
        <rFont val="Calibri"/>
      </rPr>
      <t>l; opak. Wstrzykiwacz program lekowy B 35</t>
    </r>
  </si>
  <si>
    <t>POR-ZP.3720.4/2024             Zał. nr 2.17. do SIZW - Załącznik asortymentowo-cenowy</t>
  </si>
  <si>
    <t>Figotynib 200mg tabl powl op 30tabl.</t>
  </si>
  <si>
    <t>POR-ZP.3720.4/2024           Zał. nr 2.18. do SIZW - Załącznik asortymentowo-cenowy</t>
  </si>
  <si>
    <t>Risankizumab 150mg/1ml 1op wstrzykiwacz lub ampstrz.</t>
  </si>
  <si>
    <t>POR-ZP.3720.4/2024             Zał. nr 2.19. do SIZW - Załącznik asortymentowo-cenowy</t>
  </si>
  <si>
    <t xml:space="preserve">Ilosć sztuk </t>
  </si>
  <si>
    <t>Anifrolumab 300mg koncentrat do sporz. rozt. do inf. 1 fiol 2ml Program lekowy B150</t>
  </si>
  <si>
    <t>POR-ZP.3720.4/2024             Zał. nr 2.20. do SIZW - Załącznik asortymentowo-cenowy</t>
  </si>
  <si>
    <r>
      <rPr>
        <b/>
        <sz val="10"/>
        <color rgb="FF000000"/>
        <rFont val="Calibri"/>
      </rPr>
      <t xml:space="preserve">Anakinra </t>
    </r>
    <r>
      <rPr>
        <sz val="10"/>
        <color rgb="FF000000"/>
        <rFont val="Calibri"/>
      </rPr>
      <t>100/0,67 mg 7 amp.strz.</t>
    </r>
  </si>
  <si>
    <t>POR-ZP.3720.4/2024             Zał. nr 2.21. do SIZW - Załącznik asortymentowo-cenowy</t>
  </si>
  <si>
    <r>
      <rPr>
        <b/>
        <sz val="10"/>
        <color rgb="FF000000"/>
        <rFont val="Calibri"/>
      </rPr>
      <t xml:space="preserve">IKSEKIZUMAB </t>
    </r>
    <r>
      <rPr>
        <sz val="10"/>
        <color rgb="FF000000"/>
        <rFont val="Calibri"/>
      </rPr>
      <t>80 mg</t>
    </r>
    <r>
      <rPr>
        <b/>
        <sz val="10"/>
        <color rgb="FF000000"/>
        <rFont val="Calibri"/>
      </rPr>
      <t xml:space="preserve"> </t>
    </r>
    <r>
      <rPr>
        <sz val="10"/>
        <color rgb="FF000000"/>
        <rFont val="Calibri"/>
      </rPr>
      <t>roztw. do wstrz. 2wstrz., 1ml półautomat</t>
    </r>
  </si>
  <si>
    <t>POR-ZP.3720.4/2024             Zał. nr 2.22. do SIZW - Załącznik asortymentowo-cenowy</t>
  </si>
  <si>
    <t>POR-ZP.3720.4/2024             Zał. nr 2.23. do SIZW - Załącznik asortymentowo-cenowy</t>
  </si>
  <si>
    <r>
      <rPr>
        <b/>
        <sz val="10"/>
        <color rgb="FF000000"/>
        <rFont val="Calibri"/>
      </rPr>
      <t xml:space="preserve">UPADACITINIB </t>
    </r>
    <r>
      <rPr>
        <sz val="10"/>
        <color rgb="FF000000"/>
        <rFont val="Calibri"/>
      </rPr>
      <t>15 mg tabletki o przedłużonym uwalnianiu/ op. 28 tabl.o przedłużonym uwalnianiu</t>
    </r>
  </si>
  <si>
    <r>
      <t xml:space="preserve">POR-ZP.3720.4/2024              Zał. nr 2.1 do SWZ - Załącznik asortymentowo-cenowy </t>
    </r>
    <r>
      <rPr>
        <b/>
        <sz val="10"/>
        <color rgb="FFFF0000"/>
        <rFont val="Calibri"/>
        <family val="2"/>
        <charset val="238"/>
      </rPr>
      <t>po modyfikacji 13.09.2024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</si>
</sst>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zł&quot;"/>
  </numFmts>
  <fonts count="20" x14ac:knownFonts="1">
    <font>
      <sz val="11"/>
      <color rgb="FF000000"/>
      <name val="Calibri"/>
      <scheme val="minor"/>
    </font>
    <font>
      <sz val="10"/>
      <color rgb="FF000000"/>
      <name val="Arial"/>
    </font>
    <font>
      <sz val="10"/>
      <name val="Arial"/>
    </font>
    <font>
      <b/>
      <sz val="10"/>
      <name val="Calibri"/>
    </font>
    <font>
      <sz val="10"/>
      <name val="Calibri"/>
    </font>
    <font>
      <sz val="10"/>
      <color rgb="FFC00000"/>
      <name val="Arial"/>
    </font>
    <font>
      <sz val="10"/>
      <color rgb="FFFF0000"/>
      <name val="Calibri"/>
    </font>
    <font>
      <sz val="10"/>
      <color rgb="FF7030A0"/>
      <name val="Arial"/>
    </font>
    <font>
      <sz val="11"/>
      <name val="Calibri"/>
    </font>
    <font>
      <sz val="10"/>
      <color rgb="FF000000"/>
      <name val="Calibri"/>
    </font>
    <font>
      <sz val="10"/>
      <name val="Calibri"/>
    </font>
    <font>
      <sz val="8"/>
      <color rgb="FF000000"/>
      <name val="Arial"/>
    </font>
    <font>
      <b/>
      <sz val="12"/>
      <color rgb="FF000000"/>
      <name val="Calibri"/>
    </font>
    <font>
      <b/>
      <sz val="9"/>
      <color rgb="FF000000"/>
      <name val="Calibri"/>
    </font>
    <font>
      <b/>
      <sz val="10"/>
      <color rgb="FF000000"/>
      <name val="Calibri"/>
    </font>
    <font>
      <sz val="11"/>
      <color rgb="FF000000"/>
      <name val="Calibri"/>
    </font>
    <font>
      <u/>
      <sz val="10"/>
      <name val="Calibri"/>
    </font>
    <font>
      <b/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vertical="center" wrapText="1"/>
    </xf>
    <xf numFmtId="9" fontId="4" fillId="0" borderId="3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9" fontId="6" fillId="0" borderId="3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9" fontId="9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/>
    </xf>
    <xf numFmtId="9" fontId="4" fillId="0" borderId="3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/>
    <xf numFmtId="0" fontId="9" fillId="0" borderId="0" xfId="0" applyFont="1"/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vertical="center" wrapText="1"/>
    </xf>
    <xf numFmtId="164" fontId="9" fillId="0" borderId="1" xfId="0" applyNumberFormat="1" applyFont="1" applyBorder="1" applyAlignment="1">
      <alignment vertical="center"/>
    </xf>
    <xf numFmtId="0" fontId="15" fillId="0" borderId="0" xfId="0" applyFont="1"/>
    <xf numFmtId="0" fontId="11" fillId="0" borderId="0" xfId="0" applyFont="1"/>
    <xf numFmtId="0" fontId="9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8" fillId="0" borderId="4" xfId="0" applyFont="1" applyBorder="1"/>
    <xf numFmtId="0" fontId="8" fillId="0" borderId="2" xfId="0" applyFont="1" applyBorder="1"/>
    <xf numFmtId="0" fontId="14" fillId="0" borderId="3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right" vertical="center" wrapText="1"/>
    </xf>
    <xf numFmtId="0" fontId="17" fillId="2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38"/>
  <sheetViews>
    <sheetView tabSelected="1" workbookViewId="0">
      <selection activeCell="G6" sqref="G6"/>
    </sheetView>
  </sheetViews>
  <sheetFormatPr defaultColWidth="14.42578125" defaultRowHeight="15" customHeight="1" x14ac:dyDescent="0.25"/>
  <cols>
    <col min="1" max="1" width="6.7109375" customWidth="1"/>
    <col min="2" max="2" width="30.42578125" customWidth="1"/>
    <col min="3" max="3" width="6.7109375" customWidth="1"/>
    <col min="4" max="4" width="6.28515625" customWidth="1"/>
    <col min="5" max="7" width="10.7109375" customWidth="1"/>
    <col min="8" max="8" width="8.42578125" customWidth="1"/>
    <col min="9" max="9" width="4.28515625" customWidth="1"/>
    <col min="10" max="10" width="8.28515625" customWidth="1"/>
    <col min="11" max="11" width="8.7109375" customWidth="1"/>
    <col min="12" max="12" width="9.5703125" customWidth="1"/>
    <col min="13" max="13" width="9" customWidth="1"/>
  </cols>
  <sheetData>
    <row r="1" spans="1:13" ht="48.75" customHeight="1" x14ac:dyDescent="0.25">
      <c r="A1" s="1"/>
      <c r="B1" s="2" t="s">
        <v>0</v>
      </c>
      <c r="C1" s="3"/>
      <c r="D1" s="3"/>
      <c r="E1" s="3"/>
      <c r="F1" s="3"/>
      <c r="G1" s="3"/>
      <c r="H1" s="4"/>
      <c r="I1" s="1"/>
      <c r="J1" s="5"/>
      <c r="K1" s="5"/>
      <c r="L1" s="5"/>
      <c r="M1" s="3"/>
    </row>
    <row r="2" spans="1:13" ht="12.75" customHeight="1" x14ac:dyDescent="0.25">
      <c r="A2" s="6"/>
      <c r="B2" s="64" t="s">
        <v>655</v>
      </c>
      <c r="C2" s="8"/>
      <c r="D2" s="8"/>
      <c r="E2" s="8"/>
      <c r="F2" s="8"/>
      <c r="G2" s="8"/>
      <c r="H2" s="9"/>
      <c r="I2" s="6"/>
      <c r="J2" s="10"/>
      <c r="K2" s="10"/>
      <c r="L2" s="10"/>
      <c r="M2" s="3"/>
    </row>
    <row r="3" spans="1:13" ht="12.75" customHeight="1" x14ac:dyDescent="0.25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2" t="s">
        <v>8</v>
      </c>
      <c r="I3" s="11" t="s">
        <v>9</v>
      </c>
      <c r="J3" s="13" t="s">
        <v>10</v>
      </c>
      <c r="K3" s="13" t="s">
        <v>11</v>
      </c>
      <c r="L3" s="13" t="s">
        <v>12</v>
      </c>
      <c r="M3" s="3"/>
    </row>
    <row r="4" spans="1:13" ht="12.75" customHeight="1" x14ac:dyDescent="0.25">
      <c r="A4" s="14">
        <v>1</v>
      </c>
      <c r="B4" s="15" t="s">
        <v>13</v>
      </c>
      <c r="C4" s="16">
        <v>2</v>
      </c>
      <c r="D4" s="16">
        <v>120</v>
      </c>
      <c r="E4" s="16" t="s">
        <v>14</v>
      </c>
      <c r="F4" s="16"/>
      <c r="G4" s="16"/>
      <c r="H4" s="17"/>
      <c r="I4" s="18"/>
      <c r="J4" s="19">
        <f t="shared" ref="J4:J19" si="0">H4+H4*I4</f>
        <v>0</v>
      </c>
      <c r="K4" s="19">
        <f t="shared" ref="K4:K258" si="1">H4*G4</f>
        <v>0</v>
      </c>
      <c r="L4" s="19">
        <f t="shared" ref="L4:L258" si="2">J4*G4</f>
        <v>0</v>
      </c>
      <c r="M4" s="3"/>
    </row>
    <row r="5" spans="1:13" ht="12.75" customHeight="1" x14ac:dyDescent="0.25">
      <c r="A5" s="14">
        <v>2</v>
      </c>
      <c r="B5" s="15" t="s">
        <v>15</v>
      </c>
      <c r="C5" s="16">
        <v>2</v>
      </c>
      <c r="D5" s="16">
        <v>20</v>
      </c>
      <c r="E5" s="16" t="s">
        <v>14</v>
      </c>
      <c r="F5" s="16"/>
      <c r="G5" s="16"/>
      <c r="H5" s="17"/>
      <c r="I5" s="18"/>
      <c r="J5" s="19">
        <f t="shared" si="0"/>
        <v>0</v>
      </c>
      <c r="K5" s="19">
        <f t="shared" si="1"/>
        <v>0</v>
      </c>
      <c r="L5" s="19">
        <f t="shared" si="2"/>
        <v>0</v>
      </c>
      <c r="M5" s="3"/>
    </row>
    <row r="6" spans="1:13" ht="12.75" customHeight="1" x14ac:dyDescent="0.25">
      <c r="A6" s="14">
        <v>3</v>
      </c>
      <c r="B6" s="15" t="s">
        <v>16</v>
      </c>
      <c r="C6" s="16">
        <v>2</v>
      </c>
      <c r="D6" s="16">
        <v>120</v>
      </c>
      <c r="E6" s="16" t="s">
        <v>14</v>
      </c>
      <c r="F6" s="16"/>
      <c r="G6" s="16"/>
      <c r="H6" s="17"/>
      <c r="I6" s="18"/>
      <c r="J6" s="19">
        <f t="shared" si="0"/>
        <v>0</v>
      </c>
      <c r="K6" s="19">
        <f t="shared" si="1"/>
        <v>0</v>
      </c>
      <c r="L6" s="19">
        <f t="shared" si="2"/>
        <v>0</v>
      </c>
      <c r="M6" s="20"/>
    </row>
    <row r="7" spans="1:13" ht="12.75" customHeight="1" x14ac:dyDescent="0.25">
      <c r="A7" s="14">
        <v>4</v>
      </c>
      <c r="B7" s="15" t="s">
        <v>17</v>
      </c>
      <c r="C7" s="16">
        <v>2</v>
      </c>
      <c r="D7" s="16">
        <v>20</v>
      </c>
      <c r="E7" s="16" t="s">
        <v>14</v>
      </c>
      <c r="F7" s="16"/>
      <c r="G7" s="16"/>
      <c r="H7" s="17"/>
      <c r="I7" s="18"/>
      <c r="J7" s="19">
        <f t="shared" si="0"/>
        <v>0</v>
      </c>
      <c r="K7" s="19">
        <f t="shared" si="1"/>
        <v>0</v>
      </c>
      <c r="L7" s="19">
        <f t="shared" si="2"/>
        <v>0</v>
      </c>
      <c r="M7" s="3"/>
    </row>
    <row r="8" spans="1:13" ht="12.75" customHeight="1" x14ac:dyDescent="0.25">
      <c r="A8" s="14">
        <v>5</v>
      </c>
      <c r="B8" s="15" t="s">
        <v>18</v>
      </c>
      <c r="C8" s="16">
        <v>4</v>
      </c>
      <c r="D8" s="16">
        <v>4</v>
      </c>
      <c r="E8" s="16" t="s">
        <v>19</v>
      </c>
      <c r="F8" s="16"/>
      <c r="G8" s="16"/>
      <c r="H8" s="17"/>
      <c r="I8" s="18"/>
      <c r="J8" s="19">
        <f t="shared" si="0"/>
        <v>0</v>
      </c>
      <c r="K8" s="19">
        <f t="shared" si="1"/>
        <v>0</v>
      </c>
      <c r="L8" s="19">
        <f t="shared" si="2"/>
        <v>0</v>
      </c>
      <c r="M8" s="3"/>
    </row>
    <row r="9" spans="1:13" ht="12.75" customHeight="1" x14ac:dyDescent="0.25">
      <c r="A9" s="14">
        <v>6</v>
      </c>
      <c r="B9" s="15" t="s">
        <v>20</v>
      </c>
      <c r="C9" s="16">
        <v>4</v>
      </c>
      <c r="D9" s="16">
        <v>4</v>
      </c>
      <c r="E9" s="16" t="s">
        <v>19</v>
      </c>
      <c r="F9" s="16"/>
      <c r="G9" s="16"/>
      <c r="H9" s="17"/>
      <c r="I9" s="18"/>
      <c r="J9" s="19">
        <f t="shared" si="0"/>
        <v>0</v>
      </c>
      <c r="K9" s="19">
        <f t="shared" si="1"/>
        <v>0</v>
      </c>
      <c r="L9" s="19">
        <f t="shared" si="2"/>
        <v>0</v>
      </c>
      <c r="M9" s="3"/>
    </row>
    <row r="10" spans="1:13" ht="12.75" customHeight="1" x14ac:dyDescent="0.25">
      <c r="A10" s="14">
        <v>7</v>
      </c>
      <c r="B10" s="15" t="s">
        <v>21</v>
      </c>
      <c r="C10" s="16">
        <v>2</v>
      </c>
      <c r="D10" s="16">
        <v>120</v>
      </c>
      <c r="E10" s="16" t="s">
        <v>14</v>
      </c>
      <c r="F10" s="16"/>
      <c r="G10" s="16"/>
      <c r="H10" s="17"/>
      <c r="I10" s="18"/>
      <c r="J10" s="19">
        <f t="shared" si="0"/>
        <v>0</v>
      </c>
      <c r="K10" s="19">
        <f t="shared" si="1"/>
        <v>0</v>
      </c>
      <c r="L10" s="19">
        <f t="shared" si="2"/>
        <v>0</v>
      </c>
      <c r="M10" s="3"/>
    </row>
    <row r="11" spans="1:13" ht="12.75" customHeight="1" x14ac:dyDescent="0.25">
      <c r="A11" s="14">
        <v>8</v>
      </c>
      <c r="B11" s="15" t="s">
        <v>22</v>
      </c>
      <c r="C11" s="16">
        <v>1</v>
      </c>
      <c r="D11" s="16">
        <v>30</v>
      </c>
      <c r="E11" s="16" t="s">
        <v>14</v>
      </c>
      <c r="F11" s="16"/>
      <c r="G11" s="16"/>
      <c r="H11" s="17"/>
      <c r="I11" s="18"/>
      <c r="J11" s="19">
        <f t="shared" si="0"/>
        <v>0</v>
      </c>
      <c r="K11" s="19">
        <f t="shared" si="1"/>
        <v>0</v>
      </c>
      <c r="L11" s="19">
        <f t="shared" si="2"/>
        <v>0</v>
      </c>
      <c r="M11" s="3"/>
    </row>
    <row r="12" spans="1:13" ht="12.75" customHeight="1" x14ac:dyDescent="0.25">
      <c r="A12" s="14">
        <v>9</v>
      </c>
      <c r="B12" s="15" t="s">
        <v>23</v>
      </c>
      <c r="C12" s="16">
        <v>15</v>
      </c>
      <c r="D12" s="16">
        <v>450</v>
      </c>
      <c r="E12" s="16" t="s">
        <v>14</v>
      </c>
      <c r="F12" s="16"/>
      <c r="G12" s="16"/>
      <c r="H12" s="17"/>
      <c r="I12" s="18"/>
      <c r="J12" s="19">
        <f t="shared" si="0"/>
        <v>0</v>
      </c>
      <c r="K12" s="19">
        <f t="shared" si="1"/>
        <v>0</v>
      </c>
      <c r="L12" s="19">
        <f t="shared" si="2"/>
        <v>0</v>
      </c>
      <c r="M12" s="3"/>
    </row>
    <row r="13" spans="1:13" ht="12.75" customHeight="1" x14ac:dyDescent="0.25">
      <c r="A13" s="14">
        <v>10</v>
      </c>
      <c r="B13" s="15" t="s">
        <v>24</v>
      </c>
      <c r="C13" s="16">
        <v>2</v>
      </c>
      <c r="D13" s="16">
        <v>60</v>
      </c>
      <c r="E13" s="16" t="s">
        <v>14</v>
      </c>
      <c r="F13" s="16"/>
      <c r="G13" s="16"/>
      <c r="H13" s="17"/>
      <c r="I13" s="18"/>
      <c r="J13" s="19">
        <f t="shared" si="0"/>
        <v>0</v>
      </c>
      <c r="K13" s="19">
        <f t="shared" si="1"/>
        <v>0</v>
      </c>
      <c r="L13" s="19">
        <f t="shared" si="2"/>
        <v>0</v>
      </c>
      <c r="M13" s="3"/>
    </row>
    <row r="14" spans="1:13" ht="12.75" customHeight="1" x14ac:dyDescent="0.25">
      <c r="A14" s="14">
        <v>11</v>
      </c>
      <c r="B14" s="15" t="s">
        <v>25</v>
      </c>
      <c r="C14" s="16">
        <v>2</v>
      </c>
      <c r="D14" s="16">
        <v>2</v>
      </c>
      <c r="E14" s="16" t="s">
        <v>26</v>
      </c>
      <c r="F14" s="16"/>
      <c r="G14" s="16"/>
      <c r="H14" s="17"/>
      <c r="I14" s="18"/>
      <c r="J14" s="19">
        <f t="shared" si="0"/>
        <v>0</v>
      </c>
      <c r="K14" s="19">
        <f t="shared" si="1"/>
        <v>0</v>
      </c>
      <c r="L14" s="19">
        <f t="shared" si="2"/>
        <v>0</v>
      </c>
      <c r="M14" s="3"/>
    </row>
    <row r="15" spans="1:13" ht="20.25" customHeight="1" x14ac:dyDescent="0.25">
      <c r="A15" s="14">
        <v>12</v>
      </c>
      <c r="B15" s="15" t="s">
        <v>27</v>
      </c>
      <c r="C15" s="16">
        <v>2</v>
      </c>
      <c r="D15" s="16">
        <v>60</v>
      </c>
      <c r="E15" s="16" t="s">
        <v>28</v>
      </c>
      <c r="F15" s="16"/>
      <c r="G15" s="16"/>
      <c r="H15" s="17"/>
      <c r="I15" s="18"/>
      <c r="J15" s="19">
        <f t="shared" si="0"/>
        <v>0</v>
      </c>
      <c r="K15" s="19">
        <f t="shared" si="1"/>
        <v>0</v>
      </c>
      <c r="L15" s="19">
        <f t="shared" si="2"/>
        <v>0</v>
      </c>
      <c r="M15" s="3"/>
    </row>
    <row r="16" spans="1:13" ht="36" customHeight="1" x14ac:dyDescent="0.25">
      <c r="A16" s="14">
        <v>13</v>
      </c>
      <c r="B16" s="15" t="s">
        <v>29</v>
      </c>
      <c r="C16" s="16">
        <v>1</v>
      </c>
      <c r="D16" s="16">
        <v>100</v>
      </c>
      <c r="E16" s="16" t="s">
        <v>30</v>
      </c>
      <c r="F16" s="16"/>
      <c r="G16" s="16"/>
      <c r="H16" s="17"/>
      <c r="I16" s="18"/>
      <c r="J16" s="19">
        <f t="shared" si="0"/>
        <v>0</v>
      </c>
      <c r="K16" s="19">
        <f t="shared" si="1"/>
        <v>0</v>
      </c>
      <c r="L16" s="19">
        <f t="shared" si="2"/>
        <v>0</v>
      </c>
      <c r="M16" s="3"/>
    </row>
    <row r="17" spans="1:13" ht="19.5" customHeight="1" x14ac:dyDescent="0.25">
      <c r="A17" s="14">
        <v>14</v>
      </c>
      <c r="B17" s="15" t="s">
        <v>31</v>
      </c>
      <c r="C17" s="16">
        <v>6</v>
      </c>
      <c r="D17" s="16">
        <v>180</v>
      </c>
      <c r="E17" s="16" t="s">
        <v>14</v>
      </c>
      <c r="F17" s="16"/>
      <c r="G17" s="16"/>
      <c r="H17" s="17"/>
      <c r="I17" s="18"/>
      <c r="J17" s="19">
        <f t="shared" si="0"/>
        <v>0</v>
      </c>
      <c r="K17" s="19">
        <f t="shared" si="1"/>
        <v>0</v>
      </c>
      <c r="L17" s="19">
        <f t="shared" si="2"/>
        <v>0</v>
      </c>
      <c r="M17" s="3"/>
    </row>
    <row r="18" spans="1:13" ht="12.75" customHeight="1" x14ac:dyDescent="0.25">
      <c r="A18" s="14">
        <v>15</v>
      </c>
      <c r="B18" s="15" t="s">
        <v>32</v>
      </c>
      <c r="C18" s="16">
        <v>1</v>
      </c>
      <c r="D18" s="16">
        <v>28</v>
      </c>
      <c r="E18" s="16" t="s">
        <v>14</v>
      </c>
      <c r="F18" s="16"/>
      <c r="G18" s="16"/>
      <c r="H18" s="17"/>
      <c r="I18" s="18"/>
      <c r="J18" s="19">
        <f t="shared" si="0"/>
        <v>0</v>
      </c>
      <c r="K18" s="19">
        <f t="shared" si="1"/>
        <v>0</v>
      </c>
      <c r="L18" s="19">
        <f t="shared" si="2"/>
        <v>0</v>
      </c>
      <c r="M18" s="3"/>
    </row>
    <row r="19" spans="1:13" ht="12.75" customHeight="1" x14ac:dyDescent="0.25">
      <c r="A19" s="14">
        <v>16</v>
      </c>
      <c r="B19" s="15" t="s">
        <v>33</v>
      </c>
      <c r="C19" s="16">
        <v>5</v>
      </c>
      <c r="D19" s="16">
        <v>50</v>
      </c>
      <c r="E19" s="16" t="s">
        <v>34</v>
      </c>
      <c r="F19" s="16"/>
      <c r="G19" s="16"/>
      <c r="H19" s="17"/>
      <c r="I19" s="18"/>
      <c r="J19" s="19">
        <f t="shared" si="0"/>
        <v>0</v>
      </c>
      <c r="K19" s="19">
        <f t="shared" si="1"/>
        <v>0</v>
      </c>
      <c r="L19" s="19">
        <f t="shared" si="2"/>
        <v>0</v>
      </c>
      <c r="M19" s="3"/>
    </row>
    <row r="20" spans="1:13" ht="33.75" customHeight="1" x14ac:dyDescent="0.25">
      <c r="A20" s="14">
        <v>17</v>
      </c>
      <c r="B20" s="15" t="s">
        <v>35</v>
      </c>
      <c r="C20" s="16">
        <v>3</v>
      </c>
      <c r="D20" s="16">
        <v>120</v>
      </c>
      <c r="E20" s="16" t="s">
        <v>14</v>
      </c>
      <c r="F20" s="16"/>
      <c r="G20" s="16"/>
      <c r="H20" s="17"/>
      <c r="I20" s="18"/>
      <c r="J20" s="19">
        <v>19.29</v>
      </c>
      <c r="K20" s="19">
        <f t="shared" si="1"/>
        <v>0</v>
      </c>
      <c r="L20" s="19">
        <f t="shared" si="2"/>
        <v>0</v>
      </c>
      <c r="M20" s="3"/>
    </row>
    <row r="21" spans="1:13" ht="12.75" customHeight="1" x14ac:dyDescent="0.25">
      <c r="A21" s="14">
        <v>18</v>
      </c>
      <c r="B21" s="15" t="s">
        <v>36</v>
      </c>
      <c r="C21" s="16">
        <v>3</v>
      </c>
      <c r="D21" s="16">
        <v>270</v>
      </c>
      <c r="E21" s="16" t="s">
        <v>14</v>
      </c>
      <c r="F21" s="16"/>
      <c r="G21" s="16"/>
      <c r="H21" s="17"/>
      <c r="I21" s="18"/>
      <c r="J21" s="19">
        <f t="shared" ref="J21:J275" si="3">H21+H21*I21</f>
        <v>0</v>
      </c>
      <c r="K21" s="19">
        <f t="shared" si="1"/>
        <v>0</v>
      </c>
      <c r="L21" s="19">
        <f t="shared" si="2"/>
        <v>0</v>
      </c>
      <c r="M21" s="3"/>
    </row>
    <row r="22" spans="1:13" ht="12.75" customHeight="1" x14ac:dyDescent="0.25">
      <c r="A22" s="14">
        <v>19</v>
      </c>
      <c r="B22" s="15" t="s">
        <v>37</v>
      </c>
      <c r="C22" s="16">
        <v>2</v>
      </c>
      <c r="D22" s="16">
        <v>120</v>
      </c>
      <c r="E22" s="16" t="s">
        <v>14</v>
      </c>
      <c r="F22" s="16"/>
      <c r="G22" s="16"/>
      <c r="H22" s="17"/>
      <c r="I22" s="18"/>
      <c r="J22" s="19">
        <f t="shared" si="3"/>
        <v>0</v>
      </c>
      <c r="K22" s="19">
        <f t="shared" si="1"/>
        <v>0</v>
      </c>
      <c r="L22" s="19">
        <f t="shared" si="2"/>
        <v>0</v>
      </c>
      <c r="M22" s="3"/>
    </row>
    <row r="23" spans="1:13" ht="22.5" customHeight="1" x14ac:dyDescent="0.25">
      <c r="A23" s="14">
        <v>20</v>
      </c>
      <c r="B23" s="15" t="s">
        <v>38</v>
      </c>
      <c r="C23" s="16">
        <v>6</v>
      </c>
      <c r="D23" s="16">
        <v>180</v>
      </c>
      <c r="E23" s="16" t="s">
        <v>14</v>
      </c>
      <c r="F23" s="16"/>
      <c r="G23" s="16"/>
      <c r="H23" s="17"/>
      <c r="I23" s="18"/>
      <c r="J23" s="19">
        <f t="shared" si="3"/>
        <v>0</v>
      </c>
      <c r="K23" s="19">
        <f t="shared" si="1"/>
        <v>0</v>
      </c>
      <c r="L23" s="19">
        <f t="shared" si="2"/>
        <v>0</v>
      </c>
      <c r="M23" s="3"/>
    </row>
    <row r="24" spans="1:13" ht="12.75" customHeight="1" x14ac:dyDescent="0.25">
      <c r="A24" s="14">
        <v>21</v>
      </c>
      <c r="B24" s="15" t="s">
        <v>39</v>
      </c>
      <c r="C24" s="16">
        <v>5</v>
      </c>
      <c r="D24" s="16">
        <v>25</v>
      </c>
      <c r="E24" s="16" t="s">
        <v>40</v>
      </c>
      <c r="F24" s="16"/>
      <c r="G24" s="16"/>
      <c r="H24" s="17"/>
      <c r="I24" s="18"/>
      <c r="J24" s="19">
        <f t="shared" si="3"/>
        <v>0</v>
      </c>
      <c r="K24" s="19">
        <f t="shared" si="1"/>
        <v>0</v>
      </c>
      <c r="L24" s="19">
        <f t="shared" si="2"/>
        <v>0</v>
      </c>
      <c r="M24" s="3"/>
    </row>
    <row r="25" spans="1:13" ht="35.25" customHeight="1" x14ac:dyDescent="0.25">
      <c r="A25" s="14">
        <v>22</v>
      </c>
      <c r="B25" s="15" t="s">
        <v>41</v>
      </c>
      <c r="C25" s="16">
        <v>5</v>
      </c>
      <c r="D25" s="16">
        <v>150</v>
      </c>
      <c r="E25" s="16" t="s">
        <v>42</v>
      </c>
      <c r="F25" s="16"/>
      <c r="G25" s="16"/>
      <c r="H25" s="17"/>
      <c r="I25" s="18"/>
      <c r="J25" s="19">
        <f t="shared" si="3"/>
        <v>0</v>
      </c>
      <c r="K25" s="19">
        <f t="shared" si="1"/>
        <v>0</v>
      </c>
      <c r="L25" s="19">
        <f t="shared" si="2"/>
        <v>0</v>
      </c>
      <c r="M25" s="3"/>
    </row>
    <row r="26" spans="1:13" ht="23.25" customHeight="1" x14ac:dyDescent="0.25">
      <c r="A26" s="14">
        <v>23</v>
      </c>
      <c r="B26" s="15" t="s">
        <v>43</v>
      </c>
      <c r="C26" s="16">
        <v>40</v>
      </c>
      <c r="D26" s="16">
        <v>800</v>
      </c>
      <c r="E26" s="16" t="s">
        <v>14</v>
      </c>
      <c r="F26" s="16"/>
      <c r="G26" s="16"/>
      <c r="H26" s="17"/>
      <c r="I26" s="18"/>
      <c r="J26" s="19">
        <f t="shared" si="3"/>
        <v>0</v>
      </c>
      <c r="K26" s="19">
        <f t="shared" si="1"/>
        <v>0</v>
      </c>
      <c r="L26" s="19">
        <f t="shared" si="2"/>
        <v>0</v>
      </c>
      <c r="M26" s="3"/>
    </row>
    <row r="27" spans="1:13" ht="12.75" customHeight="1" x14ac:dyDescent="0.25">
      <c r="A27" s="14">
        <v>24</v>
      </c>
      <c r="B27" s="15" t="s">
        <v>44</v>
      </c>
      <c r="C27" s="16">
        <v>2</v>
      </c>
      <c r="D27" s="16">
        <v>200</v>
      </c>
      <c r="E27" s="16" t="s">
        <v>14</v>
      </c>
      <c r="F27" s="16"/>
      <c r="G27" s="16"/>
      <c r="H27" s="17"/>
      <c r="I27" s="18"/>
      <c r="J27" s="19">
        <f t="shared" si="3"/>
        <v>0</v>
      </c>
      <c r="K27" s="19">
        <f t="shared" si="1"/>
        <v>0</v>
      </c>
      <c r="L27" s="19">
        <f t="shared" si="2"/>
        <v>0</v>
      </c>
      <c r="M27" s="3"/>
    </row>
    <row r="28" spans="1:13" ht="12.75" customHeight="1" x14ac:dyDescent="0.25">
      <c r="A28" s="14">
        <v>25</v>
      </c>
      <c r="B28" s="15" t="s">
        <v>45</v>
      </c>
      <c r="C28" s="16">
        <v>2</v>
      </c>
      <c r="D28" s="16">
        <v>200</v>
      </c>
      <c r="E28" s="16" t="s">
        <v>14</v>
      </c>
      <c r="F28" s="16"/>
      <c r="G28" s="16"/>
      <c r="H28" s="17"/>
      <c r="I28" s="18"/>
      <c r="J28" s="19">
        <f t="shared" si="3"/>
        <v>0</v>
      </c>
      <c r="K28" s="19">
        <f t="shared" si="1"/>
        <v>0</v>
      </c>
      <c r="L28" s="19">
        <f t="shared" si="2"/>
        <v>0</v>
      </c>
      <c r="M28" s="3"/>
    </row>
    <row r="29" spans="1:13" ht="21" customHeight="1" x14ac:dyDescent="0.25">
      <c r="A29" s="14">
        <v>26</v>
      </c>
      <c r="B29" s="15" t="s">
        <v>46</v>
      </c>
      <c r="C29" s="16">
        <v>2</v>
      </c>
      <c r="D29" s="16">
        <v>60</v>
      </c>
      <c r="E29" s="16" t="s">
        <v>14</v>
      </c>
      <c r="F29" s="16"/>
      <c r="G29" s="16"/>
      <c r="H29" s="17"/>
      <c r="I29" s="18"/>
      <c r="J29" s="19">
        <f t="shared" si="3"/>
        <v>0</v>
      </c>
      <c r="K29" s="19">
        <f t="shared" si="1"/>
        <v>0</v>
      </c>
      <c r="L29" s="19">
        <f t="shared" si="2"/>
        <v>0</v>
      </c>
      <c r="M29" s="3"/>
    </row>
    <row r="30" spans="1:13" ht="21" customHeight="1" x14ac:dyDescent="0.25">
      <c r="A30" s="14">
        <v>27</v>
      </c>
      <c r="B30" s="15" t="s">
        <v>47</v>
      </c>
      <c r="C30" s="16">
        <v>2</v>
      </c>
      <c r="D30" s="16">
        <v>60</v>
      </c>
      <c r="E30" s="16" t="s">
        <v>14</v>
      </c>
      <c r="F30" s="16"/>
      <c r="G30" s="16"/>
      <c r="H30" s="17"/>
      <c r="I30" s="18"/>
      <c r="J30" s="19">
        <f t="shared" si="3"/>
        <v>0</v>
      </c>
      <c r="K30" s="19">
        <f t="shared" si="1"/>
        <v>0</v>
      </c>
      <c r="L30" s="19">
        <f t="shared" si="2"/>
        <v>0</v>
      </c>
      <c r="M30" s="3"/>
    </row>
    <row r="31" spans="1:13" ht="12.75" customHeight="1" x14ac:dyDescent="0.25">
      <c r="A31" s="14">
        <v>28</v>
      </c>
      <c r="B31" s="15" t="s">
        <v>48</v>
      </c>
      <c r="C31" s="16">
        <v>8</v>
      </c>
      <c r="D31" s="16">
        <v>600</v>
      </c>
      <c r="E31" s="16" t="s">
        <v>42</v>
      </c>
      <c r="F31" s="16"/>
      <c r="G31" s="16"/>
      <c r="H31" s="17"/>
      <c r="I31" s="18"/>
      <c r="J31" s="19">
        <f t="shared" si="3"/>
        <v>0</v>
      </c>
      <c r="K31" s="19">
        <f t="shared" si="1"/>
        <v>0</v>
      </c>
      <c r="L31" s="19">
        <f t="shared" si="2"/>
        <v>0</v>
      </c>
      <c r="M31" s="3"/>
    </row>
    <row r="32" spans="1:13" ht="12.75" customHeight="1" x14ac:dyDescent="0.25">
      <c r="A32" s="14">
        <v>29</v>
      </c>
      <c r="B32" s="15" t="s">
        <v>49</v>
      </c>
      <c r="C32" s="16">
        <v>8</v>
      </c>
      <c r="D32" s="16">
        <v>240</v>
      </c>
      <c r="E32" s="16" t="s">
        <v>14</v>
      </c>
      <c r="F32" s="16"/>
      <c r="G32" s="16"/>
      <c r="H32" s="17"/>
      <c r="I32" s="18"/>
      <c r="J32" s="19">
        <f t="shared" si="3"/>
        <v>0</v>
      </c>
      <c r="K32" s="19">
        <f t="shared" si="1"/>
        <v>0</v>
      </c>
      <c r="L32" s="19">
        <f t="shared" si="2"/>
        <v>0</v>
      </c>
      <c r="M32" s="3"/>
    </row>
    <row r="33" spans="1:13" ht="12.75" customHeight="1" x14ac:dyDescent="0.25">
      <c r="A33" s="14">
        <v>30</v>
      </c>
      <c r="B33" s="15" t="s">
        <v>50</v>
      </c>
      <c r="C33" s="16">
        <v>4</v>
      </c>
      <c r="D33" s="16">
        <v>20</v>
      </c>
      <c r="E33" s="16" t="s">
        <v>34</v>
      </c>
      <c r="F33" s="16"/>
      <c r="G33" s="16"/>
      <c r="H33" s="17"/>
      <c r="I33" s="18"/>
      <c r="J33" s="19">
        <f t="shared" si="3"/>
        <v>0</v>
      </c>
      <c r="K33" s="19">
        <f t="shared" si="1"/>
        <v>0</v>
      </c>
      <c r="L33" s="19">
        <f t="shared" si="2"/>
        <v>0</v>
      </c>
      <c r="M33" s="3"/>
    </row>
    <row r="34" spans="1:13" ht="12.75" customHeight="1" x14ac:dyDescent="0.25">
      <c r="A34" s="14">
        <v>31</v>
      </c>
      <c r="B34" s="15" t="s">
        <v>51</v>
      </c>
      <c r="C34" s="16">
        <v>1</v>
      </c>
      <c r="D34" s="16">
        <v>60</v>
      </c>
      <c r="E34" s="16" t="s">
        <v>14</v>
      </c>
      <c r="F34" s="16"/>
      <c r="G34" s="16"/>
      <c r="H34" s="17"/>
      <c r="I34" s="18"/>
      <c r="J34" s="19">
        <f t="shared" si="3"/>
        <v>0</v>
      </c>
      <c r="K34" s="19">
        <f t="shared" si="1"/>
        <v>0</v>
      </c>
      <c r="L34" s="19">
        <f t="shared" si="2"/>
        <v>0</v>
      </c>
      <c r="M34" s="3"/>
    </row>
    <row r="35" spans="1:13" ht="12.75" customHeight="1" x14ac:dyDescent="0.25">
      <c r="A35" s="14">
        <v>32</v>
      </c>
      <c r="B35" s="15" t="s">
        <v>52</v>
      </c>
      <c r="C35" s="16">
        <v>1</v>
      </c>
      <c r="D35" s="16">
        <v>60</v>
      </c>
      <c r="E35" s="16" t="s">
        <v>14</v>
      </c>
      <c r="F35" s="16"/>
      <c r="G35" s="16"/>
      <c r="H35" s="17"/>
      <c r="I35" s="18"/>
      <c r="J35" s="19">
        <f t="shared" si="3"/>
        <v>0</v>
      </c>
      <c r="K35" s="19">
        <f t="shared" si="1"/>
        <v>0</v>
      </c>
      <c r="L35" s="19">
        <f t="shared" si="2"/>
        <v>0</v>
      </c>
      <c r="M35" s="3"/>
    </row>
    <row r="36" spans="1:13" ht="12.75" customHeight="1" x14ac:dyDescent="0.25">
      <c r="A36" s="14">
        <v>33</v>
      </c>
      <c r="B36" s="15" t="s">
        <v>53</v>
      </c>
      <c r="C36" s="16">
        <v>5</v>
      </c>
      <c r="D36" s="16">
        <v>150</v>
      </c>
      <c r="E36" s="16" t="s">
        <v>14</v>
      </c>
      <c r="F36" s="16"/>
      <c r="G36" s="16"/>
      <c r="H36" s="17"/>
      <c r="I36" s="18"/>
      <c r="J36" s="19">
        <f t="shared" si="3"/>
        <v>0</v>
      </c>
      <c r="K36" s="19">
        <f t="shared" si="1"/>
        <v>0</v>
      </c>
      <c r="L36" s="19">
        <f t="shared" si="2"/>
        <v>0</v>
      </c>
      <c r="M36" s="3"/>
    </row>
    <row r="37" spans="1:13" ht="22.5" customHeight="1" x14ac:dyDescent="0.25">
      <c r="A37" s="14">
        <v>34</v>
      </c>
      <c r="B37" s="15" t="s">
        <v>54</v>
      </c>
      <c r="C37" s="16">
        <v>10</v>
      </c>
      <c r="D37" s="16">
        <v>300</v>
      </c>
      <c r="E37" s="16" t="s">
        <v>14</v>
      </c>
      <c r="F37" s="16"/>
      <c r="G37" s="16"/>
      <c r="H37" s="17"/>
      <c r="I37" s="18"/>
      <c r="J37" s="19">
        <f t="shared" si="3"/>
        <v>0</v>
      </c>
      <c r="K37" s="19">
        <f t="shared" si="1"/>
        <v>0</v>
      </c>
      <c r="L37" s="19">
        <f t="shared" si="2"/>
        <v>0</v>
      </c>
      <c r="M37" s="3"/>
    </row>
    <row r="38" spans="1:13" ht="12.75" customHeight="1" x14ac:dyDescent="0.25">
      <c r="A38" s="14">
        <v>35</v>
      </c>
      <c r="B38" s="15" t="s">
        <v>55</v>
      </c>
      <c r="C38" s="16">
        <v>4</v>
      </c>
      <c r="D38" s="16">
        <v>64</v>
      </c>
      <c r="E38" s="16" t="s">
        <v>14</v>
      </c>
      <c r="F38" s="16"/>
      <c r="G38" s="16"/>
      <c r="H38" s="17"/>
      <c r="I38" s="18"/>
      <c r="J38" s="19">
        <f t="shared" si="3"/>
        <v>0</v>
      </c>
      <c r="K38" s="19">
        <f t="shared" si="1"/>
        <v>0</v>
      </c>
      <c r="L38" s="19">
        <f t="shared" si="2"/>
        <v>0</v>
      </c>
      <c r="M38" s="3"/>
    </row>
    <row r="39" spans="1:13" ht="12.75" customHeight="1" x14ac:dyDescent="0.25">
      <c r="A39" s="14">
        <v>36</v>
      </c>
      <c r="B39" s="15" t="s">
        <v>56</v>
      </c>
      <c r="C39" s="16">
        <v>1</v>
      </c>
      <c r="D39" s="16">
        <v>100</v>
      </c>
      <c r="E39" s="16" t="s">
        <v>34</v>
      </c>
      <c r="F39" s="16"/>
      <c r="G39" s="16"/>
      <c r="H39" s="17"/>
      <c r="I39" s="18"/>
      <c r="J39" s="19">
        <f t="shared" si="3"/>
        <v>0</v>
      </c>
      <c r="K39" s="19">
        <f t="shared" si="1"/>
        <v>0</v>
      </c>
      <c r="L39" s="19">
        <f t="shared" si="2"/>
        <v>0</v>
      </c>
      <c r="M39" s="3"/>
    </row>
    <row r="40" spans="1:13" ht="12.75" customHeight="1" x14ac:dyDescent="0.25">
      <c r="A40" s="14">
        <v>37</v>
      </c>
      <c r="B40" s="15" t="s">
        <v>57</v>
      </c>
      <c r="C40" s="16">
        <v>10</v>
      </c>
      <c r="D40" s="16">
        <v>10</v>
      </c>
      <c r="E40" s="16" t="s">
        <v>58</v>
      </c>
      <c r="F40" s="16"/>
      <c r="G40" s="16"/>
      <c r="H40" s="17"/>
      <c r="I40" s="18"/>
      <c r="J40" s="19">
        <f t="shared" si="3"/>
        <v>0</v>
      </c>
      <c r="K40" s="19">
        <f t="shared" si="1"/>
        <v>0</v>
      </c>
      <c r="L40" s="19">
        <f t="shared" si="2"/>
        <v>0</v>
      </c>
      <c r="M40" s="3"/>
    </row>
    <row r="41" spans="1:13" ht="12.75" customHeight="1" x14ac:dyDescent="0.25">
      <c r="A41" s="14">
        <v>38</v>
      </c>
      <c r="B41" s="15" t="s">
        <v>59</v>
      </c>
      <c r="C41" s="16">
        <v>5</v>
      </c>
      <c r="D41" s="16">
        <v>5</v>
      </c>
      <c r="E41" s="16" t="s">
        <v>58</v>
      </c>
      <c r="F41" s="16"/>
      <c r="G41" s="16"/>
      <c r="H41" s="17"/>
      <c r="I41" s="18"/>
      <c r="J41" s="19">
        <f t="shared" si="3"/>
        <v>0</v>
      </c>
      <c r="K41" s="19">
        <f t="shared" si="1"/>
        <v>0</v>
      </c>
      <c r="L41" s="19">
        <f t="shared" si="2"/>
        <v>0</v>
      </c>
      <c r="M41" s="3"/>
    </row>
    <row r="42" spans="1:13" ht="12.75" customHeight="1" x14ac:dyDescent="0.25">
      <c r="A42" s="14">
        <v>39</v>
      </c>
      <c r="B42" s="15" t="s">
        <v>60</v>
      </c>
      <c r="C42" s="16">
        <v>3</v>
      </c>
      <c r="D42" s="16">
        <v>90</v>
      </c>
      <c r="E42" s="16" t="s">
        <v>14</v>
      </c>
      <c r="F42" s="16"/>
      <c r="G42" s="16"/>
      <c r="H42" s="17"/>
      <c r="I42" s="18"/>
      <c r="J42" s="19">
        <f t="shared" si="3"/>
        <v>0</v>
      </c>
      <c r="K42" s="19">
        <f t="shared" si="1"/>
        <v>0</v>
      </c>
      <c r="L42" s="19">
        <f t="shared" si="2"/>
        <v>0</v>
      </c>
      <c r="M42" s="3"/>
    </row>
    <row r="43" spans="1:13" ht="12.75" customHeight="1" x14ac:dyDescent="0.25">
      <c r="A43" s="14">
        <v>40</v>
      </c>
      <c r="B43" s="15" t="s">
        <v>61</v>
      </c>
      <c r="C43" s="16">
        <v>5</v>
      </c>
      <c r="D43" s="16">
        <v>150</v>
      </c>
      <c r="E43" s="16" t="s">
        <v>14</v>
      </c>
      <c r="F43" s="16"/>
      <c r="G43" s="16"/>
      <c r="H43" s="17"/>
      <c r="I43" s="18"/>
      <c r="J43" s="19">
        <f t="shared" si="3"/>
        <v>0</v>
      </c>
      <c r="K43" s="19">
        <f t="shared" si="1"/>
        <v>0</v>
      </c>
      <c r="L43" s="19">
        <f t="shared" si="2"/>
        <v>0</v>
      </c>
      <c r="M43" s="3"/>
    </row>
    <row r="44" spans="1:13" ht="12.75" customHeight="1" x14ac:dyDescent="0.25">
      <c r="A44" s="14">
        <v>41</v>
      </c>
      <c r="B44" s="15" t="s">
        <v>62</v>
      </c>
      <c r="C44" s="16">
        <v>2</v>
      </c>
      <c r="D44" s="16">
        <v>56</v>
      </c>
      <c r="E44" s="16" t="s">
        <v>14</v>
      </c>
      <c r="F44" s="16"/>
      <c r="G44" s="16"/>
      <c r="H44" s="17"/>
      <c r="I44" s="18"/>
      <c r="J44" s="19">
        <f t="shared" si="3"/>
        <v>0</v>
      </c>
      <c r="K44" s="19">
        <f t="shared" si="1"/>
        <v>0</v>
      </c>
      <c r="L44" s="19">
        <f t="shared" si="2"/>
        <v>0</v>
      </c>
      <c r="M44" s="3"/>
    </row>
    <row r="45" spans="1:13" ht="12.75" customHeight="1" x14ac:dyDescent="0.25">
      <c r="A45" s="14">
        <v>42</v>
      </c>
      <c r="B45" s="15" t="s">
        <v>63</v>
      </c>
      <c r="C45" s="16">
        <v>10</v>
      </c>
      <c r="D45" s="16">
        <v>400</v>
      </c>
      <c r="E45" s="16" t="s">
        <v>42</v>
      </c>
      <c r="F45" s="16"/>
      <c r="G45" s="16"/>
      <c r="H45" s="17"/>
      <c r="I45" s="18"/>
      <c r="J45" s="19">
        <f t="shared" si="3"/>
        <v>0</v>
      </c>
      <c r="K45" s="19">
        <f t="shared" si="1"/>
        <v>0</v>
      </c>
      <c r="L45" s="19">
        <f t="shared" si="2"/>
        <v>0</v>
      </c>
      <c r="M45" s="3"/>
    </row>
    <row r="46" spans="1:13" ht="12.75" customHeight="1" x14ac:dyDescent="0.25">
      <c r="A46" s="14">
        <v>43</v>
      </c>
      <c r="B46" s="15" t="s">
        <v>64</v>
      </c>
      <c r="C46" s="16">
        <v>6</v>
      </c>
      <c r="D46" s="16">
        <v>180</v>
      </c>
      <c r="E46" s="16" t="s">
        <v>14</v>
      </c>
      <c r="F46" s="16"/>
      <c r="G46" s="16"/>
      <c r="H46" s="17"/>
      <c r="I46" s="18"/>
      <c r="J46" s="19">
        <f t="shared" si="3"/>
        <v>0</v>
      </c>
      <c r="K46" s="19">
        <f t="shared" si="1"/>
        <v>0</v>
      </c>
      <c r="L46" s="19">
        <f t="shared" si="2"/>
        <v>0</v>
      </c>
      <c r="M46" s="3"/>
    </row>
    <row r="47" spans="1:13" ht="12.75" customHeight="1" x14ac:dyDescent="0.25">
      <c r="A47" s="14">
        <v>44</v>
      </c>
      <c r="B47" s="15" t="s">
        <v>65</v>
      </c>
      <c r="C47" s="16">
        <v>1</v>
      </c>
      <c r="D47" s="16">
        <v>50</v>
      </c>
      <c r="E47" s="16" t="s">
        <v>14</v>
      </c>
      <c r="F47" s="16"/>
      <c r="G47" s="16"/>
      <c r="H47" s="17"/>
      <c r="I47" s="18"/>
      <c r="J47" s="19">
        <f t="shared" si="3"/>
        <v>0</v>
      </c>
      <c r="K47" s="19">
        <f t="shared" si="1"/>
        <v>0</v>
      </c>
      <c r="L47" s="19">
        <f t="shared" si="2"/>
        <v>0</v>
      </c>
      <c r="M47" s="3"/>
    </row>
    <row r="48" spans="1:13" ht="12.75" customHeight="1" x14ac:dyDescent="0.25">
      <c r="A48" s="14">
        <v>45</v>
      </c>
      <c r="B48" s="15" t="s">
        <v>66</v>
      </c>
      <c r="C48" s="16">
        <v>3</v>
      </c>
      <c r="D48" s="16">
        <v>15</v>
      </c>
      <c r="E48" s="16" t="s">
        <v>30</v>
      </c>
      <c r="F48" s="16"/>
      <c r="G48" s="16"/>
      <c r="H48" s="17"/>
      <c r="I48" s="18"/>
      <c r="J48" s="19">
        <f t="shared" si="3"/>
        <v>0</v>
      </c>
      <c r="K48" s="19">
        <f t="shared" si="1"/>
        <v>0</v>
      </c>
      <c r="L48" s="19">
        <f t="shared" si="2"/>
        <v>0</v>
      </c>
      <c r="M48" s="3"/>
    </row>
    <row r="49" spans="1:13" ht="12.75" customHeight="1" x14ac:dyDescent="0.25">
      <c r="A49" s="14">
        <v>46</v>
      </c>
      <c r="B49" s="15" t="s">
        <v>67</v>
      </c>
      <c r="C49" s="16">
        <v>6</v>
      </c>
      <c r="D49" s="16">
        <v>720</v>
      </c>
      <c r="E49" s="16" t="s">
        <v>68</v>
      </c>
      <c r="F49" s="16"/>
      <c r="G49" s="16"/>
      <c r="H49" s="17"/>
      <c r="I49" s="18"/>
      <c r="J49" s="19">
        <f t="shared" si="3"/>
        <v>0</v>
      </c>
      <c r="K49" s="19">
        <f t="shared" si="1"/>
        <v>0</v>
      </c>
      <c r="L49" s="19">
        <f t="shared" si="2"/>
        <v>0</v>
      </c>
      <c r="M49" s="3"/>
    </row>
    <row r="50" spans="1:13" ht="24" customHeight="1" x14ac:dyDescent="0.25">
      <c r="A50" s="14">
        <v>47</v>
      </c>
      <c r="B50" s="15" t="s">
        <v>69</v>
      </c>
      <c r="C50" s="16">
        <v>5</v>
      </c>
      <c r="D50" s="16">
        <v>150</v>
      </c>
      <c r="E50" s="16" t="s">
        <v>14</v>
      </c>
      <c r="F50" s="16"/>
      <c r="G50" s="16"/>
      <c r="H50" s="17"/>
      <c r="I50" s="18"/>
      <c r="J50" s="19">
        <f t="shared" si="3"/>
        <v>0</v>
      </c>
      <c r="K50" s="19">
        <f t="shared" si="1"/>
        <v>0</v>
      </c>
      <c r="L50" s="19">
        <f t="shared" si="2"/>
        <v>0</v>
      </c>
      <c r="M50" s="3"/>
    </row>
    <row r="51" spans="1:13" ht="12.75" customHeight="1" x14ac:dyDescent="0.25">
      <c r="A51" s="14">
        <v>48</v>
      </c>
      <c r="B51" s="15" t="s">
        <v>70</v>
      </c>
      <c r="C51" s="16">
        <v>6</v>
      </c>
      <c r="D51" s="16">
        <v>180</v>
      </c>
      <c r="E51" s="16" t="s">
        <v>14</v>
      </c>
      <c r="F51" s="16"/>
      <c r="G51" s="16"/>
      <c r="H51" s="17"/>
      <c r="I51" s="18"/>
      <c r="J51" s="19">
        <f t="shared" si="3"/>
        <v>0</v>
      </c>
      <c r="K51" s="19">
        <f t="shared" si="1"/>
        <v>0</v>
      </c>
      <c r="L51" s="19">
        <f t="shared" si="2"/>
        <v>0</v>
      </c>
      <c r="M51" s="3"/>
    </row>
    <row r="52" spans="1:13" ht="12.75" customHeight="1" x14ac:dyDescent="0.25">
      <c r="A52" s="14">
        <v>49</v>
      </c>
      <c r="B52" s="15" t="s">
        <v>71</v>
      </c>
      <c r="C52" s="16">
        <v>1</v>
      </c>
      <c r="D52" s="16">
        <v>30</v>
      </c>
      <c r="E52" s="16" t="s">
        <v>14</v>
      </c>
      <c r="F52" s="16"/>
      <c r="G52" s="16"/>
      <c r="H52" s="17"/>
      <c r="I52" s="18"/>
      <c r="J52" s="19">
        <f t="shared" si="3"/>
        <v>0</v>
      </c>
      <c r="K52" s="19">
        <f t="shared" si="1"/>
        <v>0</v>
      </c>
      <c r="L52" s="19">
        <f t="shared" si="2"/>
        <v>0</v>
      </c>
      <c r="M52" s="3"/>
    </row>
    <row r="53" spans="1:13" ht="12.75" customHeight="1" x14ac:dyDescent="0.25">
      <c r="A53" s="14">
        <v>50</v>
      </c>
      <c r="B53" s="15" t="s">
        <v>72</v>
      </c>
      <c r="C53" s="16">
        <v>3</v>
      </c>
      <c r="D53" s="16">
        <v>90</v>
      </c>
      <c r="E53" s="16" t="s">
        <v>14</v>
      </c>
      <c r="F53" s="16"/>
      <c r="G53" s="16"/>
      <c r="H53" s="17"/>
      <c r="I53" s="18"/>
      <c r="J53" s="19">
        <f t="shared" si="3"/>
        <v>0</v>
      </c>
      <c r="K53" s="19">
        <f t="shared" si="1"/>
        <v>0</v>
      </c>
      <c r="L53" s="19">
        <f t="shared" si="2"/>
        <v>0</v>
      </c>
      <c r="M53" s="3"/>
    </row>
    <row r="54" spans="1:13" ht="12.75" customHeight="1" x14ac:dyDescent="0.25">
      <c r="A54" s="14">
        <v>51</v>
      </c>
      <c r="B54" s="15" t="s">
        <v>73</v>
      </c>
      <c r="C54" s="16">
        <v>3</v>
      </c>
      <c r="D54" s="16">
        <v>90</v>
      </c>
      <c r="E54" s="16" t="s">
        <v>30</v>
      </c>
      <c r="F54" s="16"/>
      <c r="G54" s="16"/>
      <c r="H54" s="17"/>
      <c r="I54" s="18"/>
      <c r="J54" s="19">
        <f t="shared" si="3"/>
        <v>0</v>
      </c>
      <c r="K54" s="19">
        <f t="shared" si="1"/>
        <v>0</v>
      </c>
      <c r="L54" s="19">
        <f t="shared" si="2"/>
        <v>0</v>
      </c>
      <c r="M54" s="3"/>
    </row>
    <row r="55" spans="1:13" ht="12.75" customHeight="1" x14ac:dyDescent="0.25">
      <c r="A55" s="14">
        <v>52</v>
      </c>
      <c r="B55" s="15" t="s">
        <v>74</v>
      </c>
      <c r="C55" s="16">
        <v>3</v>
      </c>
      <c r="D55" s="16">
        <v>600</v>
      </c>
      <c r="E55" s="16" t="s">
        <v>68</v>
      </c>
      <c r="F55" s="16"/>
      <c r="G55" s="16"/>
      <c r="H55" s="17"/>
      <c r="I55" s="18"/>
      <c r="J55" s="19">
        <f t="shared" si="3"/>
        <v>0</v>
      </c>
      <c r="K55" s="19">
        <f t="shared" si="1"/>
        <v>0</v>
      </c>
      <c r="L55" s="19">
        <f t="shared" si="2"/>
        <v>0</v>
      </c>
      <c r="M55" s="3"/>
    </row>
    <row r="56" spans="1:13" ht="12.75" customHeight="1" x14ac:dyDescent="0.25">
      <c r="A56" s="14">
        <v>53</v>
      </c>
      <c r="B56" s="15" t="s">
        <v>75</v>
      </c>
      <c r="C56" s="16">
        <v>2</v>
      </c>
      <c r="D56" s="16">
        <v>20</v>
      </c>
      <c r="E56" s="16" t="s">
        <v>34</v>
      </c>
      <c r="F56" s="16"/>
      <c r="G56" s="16"/>
      <c r="H56" s="17"/>
      <c r="I56" s="18"/>
      <c r="J56" s="19">
        <f t="shared" si="3"/>
        <v>0</v>
      </c>
      <c r="K56" s="19">
        <f t="shared" si="1"/>
        <v>0</v>
      </c>
      <c r="L56" s="19">
        <f t="shared" si="2"/>
        <v>0</v>
      </c>
      <c r="M56" s="3"/>
    </row>
    <row r="57" spans="1:13" ht="12.75" customHeight="1" x14ac:dyDescent="0.25">
      <c r="A57" s="14">
        <v>54</v>
      </c>
      <c r="B57" s="15" t="s">
        <v>76</v>
      </c>
      <c r="C57" s="16">
        <v>5</v>
      </c>
      <c r="D57" s="16">
        <v>50</v>
      </c>
      <c r="E57" s="16" t="s">
        <v>34</v>
      </c>
      <c r="F57" s="16"/>
      <c r="G57" s="16"/>
      <c r="H57" s="17"/>
      <c r="I57" s="18"/>
      <c r="J57" s="19">
        <f t="shared" si="3"/>
        <v>0</v>
      </c>
      <c r="K57" s="19">
        <f t="shared" si="1"/>
        <v>0</v>
      </c>
      <c r="L57" s="19">
        <f t="shared" si="2"/>
        <v>0</v>
      </c>
      <c r="M57" s="3"/>
    </row>
    <row r="58" spans="1:13" ht="27" customHeight="1" x14ac:dyDescent="0.25">
      <c r="A58" s="14">
        <v>55</v>
      </c>
      <c r="B58" s="15" t="s">
        <v>77</v>
      </c>
      <c r="C58" s="16">
        <v>4</v>
      </c>
      <c r="D58" s="16">
        <v>60</v>
      </c>
      <c r="E58" s="16" t="s">
        <v>14</v>
      </c>
      <c r="F58" s="16"/>
      <c r="G58" s="16"/>
      <c r="H58" s="17"/>
      <c r="I58" s="18"/>
      <c r="J58" s="19">
        <f t="shared" si="3"/>
        <v>0</v>
      </c>
      <c r="K58" s="19">
        <f t="shared" si="1"/>
        <v>0</v>
      </c>
      <c r="L58" s="19">
        <f t="shared" si="2"/>
        <v>0</v>
      </c>
      <c r="M58" s="3"/>
    </row>
    <row r="59" spans="1:13" ht="12.75" customHeight="1" x14ac:dyDescent="0.25">
      <c r="A59" s="14">
        <v>56</v>
      </c>
      <c r="B59" s="15" t="s">
        <v>78</v>
      </c>
      <c r="C59" s="16">
        <v>8</v>
      </c>
      <c r="D59" s="16">
        <v>270</v>
      </c>
      <c r="E59" s="16" t="s">
        <v>14</v>
      </c>
      <c r="F59" s="16"/>
      <c r="G59" s="16"/>
      <c r="H59" s="17"/>
      <c r="I59" s="18"/>
      <c r="J59" s="19">
        <f t="shared" si="3"/>
        <v>0</v>
      </c>
      <c r="K59" s="19">
        <f t="shared" si="1"/>
        <v>0</v>
      </c>
      <c r="L59" s="19">
        <f t="shared" si="2"/>
        <v>0</v>
      </c>
      <c r="M59" s="3"/>
    </row>
    <row r="60" spans="1:13" ht="12.75" customHeight="1" x14ac:dyDescent="0.25">
      <c r="A60" s="14">
        <v>57</v>
      </c>
      <c r="B60" s="15" t="s">
        <v>79</v>
      </c>
      <c r="C60" s="16">
        <v>8</v>
      </c>
      <c r="D60" s="16">
        <v>270</v>
      </c>
      <c r="E60" s="16" t="s">
        <v>14</v>
      </c>
      <c r="F60" s="16"/>
      <c r="G60" s="16"/>
      <c r="H60" s="17"/>
      <c r="I60" s="18"/>
      <c r="J60" s="19">
        <f t="shared" si="3"/>
        <v>0</v>
      </c>
      <c r="K60" s="19">
        <f t="shared" si="1"/>
        <v>0</v>
      </c>
      <c r="L60" s="19">
        <f t="shared" si="2"/>
        <v>0</v>
      </c>
      <c r="M60" s="3"/>
    </row>
    <row r="61" spans="1:13" ht="12.75" customHeight="1" x14ac:dyDescent="0.25">
      <c r="A61" s="14">
        <v>58</v>
      </c>
      <c r="B61" s="15" t="s">
        <v>80</v>
      </c>
      <c r="C61" s="16">
        <v>10</v>
      </c>
      <c r="D61" s="16">
        <v>300</v>
      </c>
      <c r="E61" s="16" t="s">
        <v>14</v>
      </c>
      <c r="F61" s="16"/>
      <c r="G61" s="16"/>
      <c r="H61" s="17"/>
      <c r="I61" s="18"/>
      <c r="J61" s="19">
        <f t="shared" si="3"/>
        <v>0</v>
      </c>
      <c r="K61" s="19">
        <f t="shared" si="1"/>
        <v>0</v>
      </c>
      <c r="L61" s="19">
        <f t="shared" si="2"/>
        <v>0</v>
      </c>
      <c r="M61" s="3"/>
    </row>
    <row r="62" spans="1:13" ht="12.75" customHeight="1" x14ac:dyDescent="0.25">
      <c r="A62" s="14">
        <v>59</v>
      </c>
      <c r="B62" s="15" t="s">
        <v>81</v>
      </c>
      <c r="C62" s="16">
        <v>3</v>
      </c>
      <c r="D62" s="16">
        <v>150</v>
      </c>
      <c r="E62" s="16" t="s">
        <v>14</v>
      </c>
      <c r="F62" s="16"/>
      <c r="G62" s="16"/>
      <c r="H62" s="17"/>
      <c r="I62" s="18"/>
      <c r="J62" s="19">
        <f t="shared" si="3"/>
        <v>0</v>
      </c>
      <c r="K62" s="19">
        <f t="shared" si="1"/>
        <v>0</v>
      </c>
      <c r="L62" s="19">
        <f t="shared" si="2"/>
        <v>0</v>
      </c>
      <c r="M62" s="3"/>
    </row>
    <row r="63" spans="1:13" ht="12.75" customHeight="1" x14ac:dyDescent="0.25">
      <c r="A63" s="14">
        <v>60</v>
      </c>
      <c r="B63" s="15" t="s">
        <v>82</v>
      </c>
      <c r="C63" s="16">
        <v>1</v>
      </c>
      <c r="D63" s="16">
        <v>50</v>
      </c>
      <c r="E63" s="16" t="s">
        <v>14</v>
      </c>
      <c r="F63" s="16"/>
      <c r="G63" s="16"/>
      <c r="H63" s="17"/>
      <c r="I63" s="18"/>
      <c r="J63" s="19">
        <f t="shared" si="3"/>
        <v>0</v>
      </c>
      <c r="K63" s="19">
        <f t="shared" si="1"/>
        <v>0</v>
      </c>
      <c r="L63" s="19">
        <f t="shared" si="2"/>
        <v>0</v>
      </c>
      <c r="M63" s="3"/>
    </row>
    <row r="64" spans="1:13" ht="12.75" customHeight="1" x14ac:dyDescent="0.25">
      <c r="A64" s="14">
        <v>61</v>
      </c>
      <c r="B64" s="15" t="s">
        <v>83</v>
      </c>
      <c r="C64" s="16">
        <v>1</v>
      </c>
      <c r="D64" s="16">
        <v>50</v>
      </c>
      <c r="E64" s="16" t="s">
        <v>14</v>
      </c>
      <c r="F64" s="16"/>
      <c r="G64" s="16"/>
      <c r="H64" s="17"/>
      <c r="I64" s="18"/>
      <c r="J64" s="19">
        <f t="shared" si="3"/>
        <v>0</v>
      </c>
      <c r="K64" s="19">
        <f t="shared" si="1"/>
        <v>0</v>
      </c>
      <c r="L64" s="19">
        <f t="shared" si="2"/>
        <v>0</v>
      </c>
      <c r="M64" s="3"/>
    </row>
    <row r="65" spans="1:13" ht="12.75" customHeight="1" x14ac:dyDescent="0.25">
      <c r="A65" s="14">
        <v>62</v>
      </c>
      <c r="B65" s="15" t="s">
        <v>84</v>
      </c>
      <c r="C65" s="16">
        <v>1</v>
      </c>
      <c r="D65" s="16">
        <v>20</v>
      </c>
      <c r="E65" s="16" t="s">
        <v>14</v>
      </c>
      <c r="F65" s="16"/>
      <c r="G65" s="16"/>
      <c r="H65" s="17"/>
      <c r="I65" s="18"/>
      <c r="J65" s="19">
        <f t="shared" si="3"/>
        <v>0</v>
      </c>
      <c r="K65" s="19">
        <f t="shared" si="1"/>
        <v>0</v>
      </c>
      <c r="L65" s="19">
        <f t="shared" si="2"/>
        <v>0</v>
      </c>
      <c r="M65" s="3"/>
    </row>
    <row r="66" spans="1:13" ht="12.75" customHeight="1" x14ac:dyDescent="0.25">
      <c r="A66" s="14">
        <v>63</v>
      </c>
      <c r="B66" s="15" t="s">
        <v>85</v>
      </c>
      <c r="C66" s="16">
        <v>1</v>
      </c>
      <c r="D66" s="16">
        <v>15</v>
      </c>
      <c r="E66" s="16" t="s">
        <v>42</v>
      </c>
      <c r="F66" s="16"/>
      <c r="G66" s="16"/>
      <c r="H66" s="17"/>
      <c r="I66" s="18"/>
      <c r="J66" s="19">
        <f t="shared" si="3"/>
        <v>0</v>
      </c>
      <c r="K66" s="19">
        <f t="shared" si="1"/>
        <v>0</v>
      </c>
      <c r="L66" s="19">
        <f t="shared" si="2"/>
        <v>0</v>
      </c>
      <c r="M66" s="3"/>
    </row>
    <row r="67" spans="1:13" ht="12.75" customHeight="1" x14ac:dyDescent="0.25">
      <c r="A67" s="14">
        <v>64</v>
      </c>
      <c r="B67" s="15" t="s">
        <v>86</v>
      </c>
      <c r="C67" s="16">
        <v>4</v>
      </c>
      <c r="D67" s="16">
        <v>80</v>
      </c>
      <c r="E67" s="21" t="s">
        <v>30</v>
      </c>
      <c r="F67" s="21"/>
      <c r="G67" s="21"/>
      <c r="H67" s="17"/>
      <c r="I67" s="18"/>
      <c r="J67" s="19">
        <f t="shared" si="3"/>
        <v>0</v>
      </c>
      <c r="K67" s="19">
        <f t="shared" si="1"/>
        <v>0</v>
      </c>
      <c r="L67" s="19">
        <f t="shared" si="2"/>
        <v>0</v>
      </c>
      <c r="M67" s="3"/>
    </row>
    <row r="68" spans="1:13" ht="12.75" customHeight="1" x14ac:dyDescent="0.25">
      <c r="A68" s="14">
        <v>65</v>
      </c>
      <c r="B68" s="15" t="s">
        <v>87</v>
      </c>
      <c r="C68" s="16">
        <v>5</v>
      </c>
      <c r="D68" s="16">
        <v>25</v>
      </c>
      <c r="E68" s="16" t="s">
        <v>34</v>
      </c>
      <c r="F68" s="16"/>
      <c r="G68" s="16"/>
      <c r="H68" s="17"/>
      <c r="I68" s="18"/>
      <c r="J68" s="19">
        <f t="shared" si="3"/>
        <v>0</v>
      </c>
      <c r="K68" s="19">
        <f t="shared" si="1"/>
        <v>0</v>
      </c>
      <c r="L68" s="19">
        <f t="shared" si="2"/>
        <v>0</v>
      </c>
      <c r="M68" s="3"/>
    </row>
    <row r="69" spans="1:13" ht="12.75" customHeight="1" x14ac:dyDescent="0.25">
      <c r="A69" s="14">
        <v>66</v>
      </c>
      <c r="B69" s="15" t="s">
        <v>88</v>
      </c>
      <c r="C69" s="16">
        <v>3</v>
      </c>
      <c r="D69" s="16">
        <v>84</v>
      </c>
      <c r="E69" s="16" t="s">
        <v>14</v>
      </c>
      <c r="F69" s="16"/>
      <c r="G69" s="16"/>
      <c r="H69" s="17"/>
      <c r="I69" s="18"/>
      <c r="J69" s="19">
        <f t="shared" si="3"/>
        <v>0</v>
      </c>
      <c r="K69" s="19">
        <f t="shared" si="1"/>
        <v>0</v>
      </c>
      <c r="L69" s="19">
        <f t="shared" si="2"/>
        <v>0</v>
      </c>
      <c r="M69" s="3"/>
    </row>
    <row r="70" spans="1:13" ht="12.75" customHeight="1" x14ac:dyDescent="0.25">
      <c r="A70" s="14">
        <v>67</v>
      </c>
      <c r="B70" s="15" t="s">
        <v>89</v>
      </c>
      <c r="C70" s="16">
        <v>5</v>
      </c>
      <c r="D70" s="16">
        <v>140</v>
      </c>
      <c r="E70" s="16" t="s">
        <v>14</v>
      </c>
      <c r="F70" s="16"/>
      <c r="G70" s="16"/>
      <c r="H70" s="17"/>
      <c r="I70" s="18"/>
      <c r="J70" s="19">
        <f t="shared" si="3"/>
        <v>0</v>
      </c>
      <c r="K70" s="19">
        <f t="shared" si="1"/>
        <v>0</v>
      </c>
      <c r="L70" s="19">
        <f t="shared" si="2"/>
        <v>0</v>
      </c>
      <c r="M70" s="3"/>
    </row>
    <row r="71" spans="1:13" ht="12.75" customHeight="1" x14ac:dyDescent="0.25">
      <c r="A71" s="14">
        <v>68</v>
      </c>
      <c r="B71" s="15" t="s">
        <v>90</v>
      </c>
      <c r="C71" s="16">
        <v>40</v>
      </c>
      <c r="D71" s="16">
        <v>40</v>
      </c>
      <c r="E71" s="16" t="s">
        <v>34</v>
      </c>
      <c r="F71" s="16"/>
      <c r="G71" s="16"/>
      <c r="H71" s="17"/>
      <c r="I71" s="18"/>
      <c r="J71" s="19">
        <f t="shared" si="3"/>
        <v>0</v>
      </c>
      <c r="K71" s="19">
        <f t="shared" si="1"/>
        <v>0</v>
      </c>
      <c r="L71" s="19">
        <f t="shared" si="2"/>
        <v>0</v>
      </c>
      <c r="M71" s="3"/>
    </row>
    <row r="72" spans="1:13" ht="12.75" customHeight="1" x14ac:dyDescent="0.25">
      <c r="A72" s="14">
        <v>69</v>
      </c>
      <c r="B72" s="15" t="s">
        <v>91</v>
      </c>
      <c r="C72" s="16">
        <v>40</v>
      </c>
      <c r="D72" s="16">
        <v>40</v>
      </c>
      <c r="E72" s="16" t="s">
        <v>34</v>
      </c>
      <c r="F72" s="16"/>
      <c r="G72" s="16"/>
      <c r="H72" s="17"/>
      <c r="I72" s="18"/>
      <c r="J72" s="19">
        <f t="shared" si="3"/>
        <v>0</v>
      </c>
      <c r="K72" s="19">
        <f t="shared" si="1"/>
        <v>0</v>
      </c>
      <c r="L72" s="19">
        <f t="shared" si="2"/>
        <v>0</v>
      </c>
      <c r="M72" s="3"/>
    </row>
    <row r="73" spans="1:13" ht="12.75" customHeight="1" x14ac:dyDescent="0.25">
      <c r="A73" s="14">
        <v>70</v>
      </c>
      <c r="B73" s="15" t="s">
        <v>92</v>
      </c>
      <c r="C73" s="16">
        <v>4</v>
      </c>
      <c r="D73" s="16">
        <v>20</v>
      </c>
      <c r="E73" s="16" t="s">
        <v>30</v>
      </c>
      <c r="F73" s="16"/>
      <c r="G73" s="16"/>
      <c r="H73" s="17"/>
      <c r="I73" s="18"/>
      <c r="J73" s="19">
        <f t="shared" si="3"/>
        <v>0</v>
      </c>
      <c r="K73" s="19">
        <f t="shared" si="1"/>
        <v>0</v>
      </c>
      <c r="L73" s="19">
        <f t="shared" si="2"/>
        <v>0</v>
      </c>
      <c r="M73" s="3"/>
    </row>
    <row r="74" spans="1:13" ht="12.75" customHeight="1" x14ac:dyDescent="0.25">
      <c r="A74" s="14">
        <v>71</v>
      </c>
      <c r="B74" s="15" t="s">
        <v>93</v>
      </c>
      <c r="C74" s="16">
        <v>300</v>
      </c>
      <c r="D74" s="16">
        <v>300</v>
      </c>
      <c r="E74" s="16" t="s">
        <v>26</v>
      </c>
      <c r="F74" s="16"/>
      <c r="G74" s="16"/>
      <c r="H74" s="17"/>
      <c r="I74" s="18"/>
      <c r="J74" s="19">
        <f t="shared" si="3"/>
        <v>0</v>
      </c>
      <c r="K74" s="19">
        <f t="shared" si="1"/>
        <v>0</v>
      </c>
      <c r="L74" s="19">
        <f t="shared" si="2"/>
        <v>0</v>
      </c>
      <c r="M74" s="3"/>
    </row>
    <row r="75" spans="1:13" ht="12.75" customHeight="1" x14ac:dyDescent="0.25">
      <c r="A75" s="14">
        <v>72</v>
      </c>
      <c r="B75" s="15" t="s">
        <v>94</v>
      </c>
      <c r="C75" s="16">
        <v>2</v>
      </c>
      <c r="D75" s="16">
        <v>40</v>
      </c>
      <c r="E75" s="16" t="s">
        <v>95</v>
      </c>
      <c r="F75" s="16"/>
      <c r="G75" s="16"/>
      <c r="H75" s="17"/>
      <c r="I75" s="18"/>
      <c r="J75" s="19">
        <f t="shared" si="3"/>
        <v>0</v>
      </c>
      <c r="K75" s="19">
        <f t="shared" si="1"/>
        <v>0</v>
      </c>
      <c r="L75" s="19">
        <f t="shared" si="2"/>
        <v>0</v>
      </c>
      <c r="M75" s="3"/>
    </row>
    <row r="76" spans="1:13" ht="12.75" customHeight="1" x14ac:dyDescent="0.25">
      <c r="A76" s="14">
        <v>73</v>
      </c>
      <c r="B76" s="15" t="s">
        <v>96</v>
      </c>
      <c r="C76" s="16">
        <v>10</v>
      </c>
      <c r="D76" s="16">
        <v>600</v>
      </c>
      <c r="E76" s="16" t="s">
        <v>14</v>
      </c>
      <c r="F76" s="16"/>
      <c r="G76" s="16"/>
      <c r="H76" s="17"/>
      <c r="I76" s="18"/>
      <c r="J76" s="19">
        <f t="shared" si="3"/>
        <v>0</v>
      </c>
      <c r="K76" s="19">
        <f t="shared" si="1"/>
        <v>0</v>
      </c>
      <c r="L76" s="19">
        <f t="shared" si="2"/>
        <v>0</v>
      </c>
      <c r="M76" s="3"/>
    </row>
    <row r="77" spans="1:13" ht="12.75" customHeight="1" x14ac:dyDescent="0.25">
      <c r="A77" s="14">
        <v>74</v>
      </c>
      <c r="B77" s="15" t="s">
        <v>97</v>
      </c>
      <c r="C77" s="16">
        <v>60</v>
      </c>
      <c r="D77" s="16">
        <v>60</v>
      </c>
      <c r="E77" s="16" t="s">
        <v>26</v>
      </c>
      <c r="F77" s="16"/>
      <c r="G77" s="16"/>
      <c r="H77" s="17"/>
      <c r="I77" s="18"/>
      <c r="J77" s="19">
        <f t="shared" si="3"/>
        <v>0</v>
      </c>
      <c r="K77" s="19">
        <f t="shared" si="1"/>
        <v>0</v>
      </c>
      <c r="L77" s="19">
        <f t="shared" si="2"/>
        <v>0</v>
      </c>
      <c r="M77" s="3"/>
    </row>
    <row r="78" spans="1:13" ht="12.75" customHeight="1" x14ac:dyDescent="0.25">
      <c r="A78" s="14">
        <v>75</v>
      </c>
      <c r="B78" s="15" t="s">
        <v>98</v>
      </c>
      <c r="C78" s="16">
        <v>60</v>
      </c>
      <c r="D78" s="16">
        <v>60</v>
      </c>
      <c r="E78" s="16" t="s">
        <v>26</v>
      </c>
      <c r="F78" s="16"/>
      <c r="G78" s="16"/>
      <c r="H78" s="17"/>
      <c r="I78" s="18"/>
      <c r="J78" s="19">
        <f t="shared" si="3"/>
        <v>0</v>
      </c>
      <c r="K78" s="19">
        <f t="shared" si="1"/>
        <v>0</v>
      </c>
      <c r="L78" s="19">
        <f t="shared" si="2"/>
        <v>0</v>
      </c>
      <c r="M78" s="3"/>
    </row>
    <row r="79" spans="1:13" ht="12.75" customHeight="1" x14ac:dyDescent="0.25">
      <c r="A79" s="14">
        <v>76</v>
      </c>
      <c r="B79" s="15" t="s">
        <v>99</v>
      </c>
      <c r="C79" s="16">
        <v>3</v>
      </c>
      <c r="D79" s="16">
        <v>30</v>
      </c>
      <c r="E79" s="16" t="s">
        <v>14</v>
      </c>
      <c r="F79" s="16"/>
      <c r="G79" s="16"/>
      <c r="H79" s="17"/>
      <c r="I79" s="18"/>
      <c r="J79" s="19">
        <f t="shared" si="3"/>
        <v>0</v>
      </c>
      <c r="K79" s="19">
        <f t="shared" si="1"/>
        <v>0</v>
      </c>
      <c r="L79" s="19">
        <f t="shared" si="2"/>
        <v>0</v>
      </c>
      <c r="M79" s="3"/>
    </row>
    <row r="80" spans="1:13" ht="12.75" customHeight="1" x14ac:dyDescent="0.25">
      <c r="A80" s="14">
        <v>77</v>
      </c>
      <c r="B80" s="15" t="s">
        <v>100</v>
      </c>
      <c r="C80" s="16">
        <v>2</v>
      </c>
      <c r="D80" s="16">
        <v>120</v>
      </c>
      <c r="E80" s="16" t="s">
        <v>14</v>
      </c>
      <c r="F80" s="16"/>
      <c r="G80" s="16"/>
      <c r="H80" s="17"/>
      <c r="I80" s="18"/>
      <c r="J80" s="19">
        <f t="shared" si="3"/>
        <v>0</v>
      </c>
      <c r="K80" s="19">
        <f t="shared" si="1"/>
        <v>0</v>
      </c>
      <c r="L80" s="19">
        <f t="shared" si="2"/>
        <v>0</v>
      </c>
      <c r="M80" s="3"/>
    </row>
    <row r="81" spans="1:13" ht="12.75" customHeight="1" x14ac:dyDescent="0.25">
      <c r="A81" s="14">
        <v>78</v>
      </c>
      <c r="B81" s="15" t="s">
        <v>101</v>
      </c>
      <c r="C81" s="16">
        <v>1</v>
      </c>
      <c r="D81" s="16">
        <v>30</v>
      </c>
      <c r="E81" s="16" t="s">
        <v>14</v>
      </c>
      <c r="F81" s="16"/>
      <c r="G81" s="16"/>
      <c r="H81" s="17"/>
      <c r="I81" s="18"/>
      <c r="J81" s="19">
        <f t="shared" si="3"/>
        <v>0</v>
      </c>
      <c r="K81" s="19">
        <f t="shared" si="1"/>
        <v>0</v>
      </c>
      <c r="L81" s="19">
        <f t="shared" si="2"/>
        <v>0</v>
      </c>
      <c r="M81" s="3"/>
    </row>
    <row r="82" spans="1:13" ht="12.75" customHeight="1" x14ac:dyDescent="0.25">
      <c r="A82" s="14">
        <v>79</v>
      </c>
      <c r="B82" s="15" t="s">
        <v>102</v>
      </c>
      <c r="C82" s="16">
        <v>60</v>
      </c>
      <c r="D82" s="16">
        <v>60</v>
      </c>
      <c r="E82" s="16" t="s">
        <v>26</v>
      </c>
      <c r="F82" s="16"/>
      <c r="G82" s="16"/>
      <c r="H82" s="17"/>
      <c r="I82" s="18"/>
      <c r="J82" s="19">
        <f t="shared" si="3"/>
        <v>0</v>
      </c>
      <c r="K82" s="19">
        <f t="shared" si="1"/>
        <v>0</v>
      </c>
      <c r="L82" s="19">
        <f t="shared" si="2"/>
        <v>0</v>
      </c>
      <c r="M82" s="3"/>
    </row>
    <row r="83" spans="1:13" ht="12.75" customHeight="1" x14ac:dyDescent="0.25">
      <c r="A83" s="14">
        <v>80</v>
      </c>
      <c r="B83" s="15" t="s">
        <v>103</v>
      </c>
      <c r="C83" s="16">
        <v>60</v>
      </c>
      <c r="D83" s="16">
        <v>60</v>
      </c>
      <c r="E83" s="16" t="s">
        <v>26</v>
      </c>
      <c r="F83" s="16"/>
      <c r="G83" s="16"/>
      <c r="H83" s="17"/>
      <c r="I83" s="18"/>
      <c r="J83" s="19">
        <f t="shared" si="3"/>
        <v>0</v>
      </c>
      <c r="K83" s="19">
        <f t="shared" si="1"/>
        <v>0</v>
      </c>
      <c r="L83" s="19">
        <f t="shared" si="2"/>
        <v>0</v>
      </c>
      <c r="M83" s="3"/>
    </row>
    <row r="84" spans="1:13" ht="12.75" customHeight="1" x14ac:dyDescent="0.25">
      <c r="A84" s="14">
        <v>81</v>
      </c>
      <c r="B84" s="15" t="s">
        <v>104</v>
      </c>
      <c r="C84" s="16">
        <v>6</v>
      </c>
      <c r="D84" s="16">
        <v>180</v>
      </c>
      <c r="E84" s="16" t="s">
        <v>14</v>
      </c>
      <c r="F84" s="16"/>
      <c r="G84" s="16"/>
      <c r="H84" s="17"/>
      <c r="I84" s="18"/>
      <c r="J84" s="19">
        <f t="shared" si="3"/>
        <v>0</v>
      </c>
      <c r="K84" s="19">
        <f t="shared" si="1"/>
        <v>0</v>
      </c>
      <c r="L84" s="19">
        <f t="shared" si="2"/>
        <v>0</v>
      </c>
      <c r="M84" s="3"/>
    </row>
    <row r="85" spans="1:13" ht="12.75" customHeight="1" x14ac:dyDescent="0.25">
      <c r="A85" s="14">
        <v>82</v>
      </c>
      <c r="B85" s="15" t="s">
        <v>105</v>
      </c>
      <c r="C85" s="16">
        <v>6</v>
      </c>
      <c r="D85" s="16">
        <v>60</v>
      </c>
      <c r="E85" s="16" t="s">
        <v>14</v>
      </c>
      <c r="F85" s="16"/>
      <c r="G85" s="16"/>
      <c r="H85" s="17"/>
      <c r="I85" s="18"/>
      <c r="J85" s="19">
        <f t="shared" si="3"/>
        <v>0</v>
      </c>
      <c r="K85" s="19">
        <f t="shared" si="1"/>
        <v>0</v>
      </c>
      <c r="L85" s="19">
        <f t="shared" si="2"/>
        <v>0</v>
      </c>
      <c r="M85" s="3"/>
    </row>
    <row r="86" spans="1:13" ht="12.75" customHeight="1" x14ac:dyDescent="0.25">
      <c r="A86" s="14">
        <v>83</v>
      </c>
      <c r="B86" s="15" t="s">
        <v>106</v>
      </c>
      <c r="C86" s="16">
        <v>6</v>
      </c>
      <c r="D86" s="16">
        <v>360</v>
      </c>
      <c r="E86" s="16" t="s">
        <v>14</v>
      </c>
      <c r="F86" s="16"/>
      <c r="G86" s="16"/>
      <c r="H86" s="17"/>
      <c r="I86" s="18"/>
      <c r="J86" s="19">
        <f t="shared" si="3"/>
        <v>0</v>
      </c>
      <c r="K86" s="19">
        <f t="shared" si="1"/>
        <v>0</v>
      </c>
      <c r="L86" s="19">
        <f t="shared" si="2"/>
        <v>0</v>
      </c>
      <c r="M86" s="3"/>
    </row>
    <row r="87" spans="1:13" ht="12.75" customHeight="1" x14ac:dyDescent="0.25">
      <c r="A87" s="14">
        <v>84</v>
      </c>
      <c r="B87" s="15" t="s">
        <v>107</v>
      </c>
      <c r="C87" s="16">
        <v>6</v>
      </c>
      <c r="D87" s="16">
        <v>180</v>
      </c>
      <c r="E87" s="16" t="s">
        <v>14</v>
      </c>
      <c r="F87" s="16"/>
      <c r="G87" s="16"/>
      <c r="H87" s="17"/>
      <c r="I87" s="18"/>
      <c r="J87" s="19">
        <f t="shared" si="3"/>
        <v>0</v>
      </c>
      <c r="K87" s="19">
        <f t="shared" si="1"/>
        <v>0</v>
      </c>
      <c r="L87" s="19">
        <f t="shared" si="2"/>
        <v>0</v>
      </c>
      <c r="M87" s="3"/>
    </row>
    <row r="88" spans="1:13" ht="12.75" customHeight="1" x14ac:dyDescent="0.25">
      <c r="A88" s="14">
        <v>85</v>
      </c>
      <c r="B88" s="15" t="s">
        <v>108</v>
      </c>
      <c r="C88" s="16">
        <v>10</v>
      </c>
      <c r="D88" s="16">
        <v>300</v>
      </c>
      <c r="E88" s="16" t="s">
        <v>14</v>
      </c>
      <c r="F88" s="16"/>
      <c r="G88" s="16"/>
      <c r="H88" s="17"/>
      <c r="I88" s="18"/>
      <c r="J88" s="19">
        <f t="shared" si="3"/>
        <v>0</v>
      </c>
      <c r="K88" s="19">
        <f t="shared" si="1"/>
        <v>0</v>
      </c>
      <c r="L88" s="19">
        <f t="shared" si="2"/>
        <v>0</v>
      </c>
      <c r="M88" s="3"/>
    </row>
    <row r="89" spans="1:13" ht="18" customHeight="1" x14ac:dyDescent="0.25">
      <c r="A89" s="14">
        <v>86</v>
      </c>
      <c r="B89" s="15" t="s">
        <v>109</v>
      </c>
      <c r="C89" s="16">
        <v>1</v>
      </c>
      <c r="D89" s="16">
        <v>1</v>
      </c>
      <c r="E89" s="16" t="s">
        <v>110</v>
      </c>
      <c r="F89" s="16"/>
      <c r="G89" s="16"/>
      <c r="H89" s="17"/>
      <c r="I89" s="18"/>
      <c r="J89" s="19">
        <f t="shared" si="3"/>
        <v>0</v>
      </c>
      <c r="K89" s="19">
        <f t="shared" si="1"/>
        <v>0</v>
      </c>
      <c r="L89" s="19">
        <f t="shared" si="2"/>
        <v>0</v>
      </c>
      <c r="M89" s="3"/>
    </row>
    <row r="90" spans="1:13" ht="12.75" customHeight="1" x14ac:dyDescent="0.25">
      <c r="A90" s="14">
        <v>87</v>
      </c>
      <c r="B90" s="15" t="s">
        <v>111</v>
      </c>
      <c r="C90" s="16">
        <v>2</v>
      </c>
      <c r="D90" s="16">
        <v>120</v>
      </c>
      <c r="E90" s="16" t="s">
        <v>112</v>
      </c>
      <c r="F90" s="16"/>
      <c r="G90" s="16"/>
      <c r="H90" s="17"/>
      <c r="I90" s="18"/>
      <c r="J90" s="19">
        <f t="shared" si="3"/>
        <v>0</v>
      </c>
      <c r="K90" s="19">
        <f t="shared" si="1"/>
        <v>0</v>
      </c>
      <c r="L90" s="19">
        <f t="shared" si="2"/>
        <v>0</v>
      </c>
      <c r="M90" s="3"/>
    </row>
    <row r="91" spans="1:13" ht="12.75" customHeight="1" x14ac:dyDescent="0.25">
      <c r="A91" s="14">
        <v>88</v>
      </c>
      <c r="B91" s="15" t="s">
        <v>113</v>
      </c>
      <c r="C91" s="16">
        <v>2</v>
      </c>
      <c r="D91" s="16">
        <v>120</v>
      </c>
      <c r="E91" s="16" t="s">
        <v>112</v>
      </c>
      <c r="F91" s="16"/>
      <c r="G91" s="16"/>
      <c r="H91" s="17"/>
      <c r="I91" s="18"/>
      <c r="J91" s="19">
        <f t="shared" si="3"/>
        <v>0</v>
      </c>
      <c r="K91" s="19">
        <f t="shared" si="1"/>
        <v>0</v>
      </c>
      <c r="L91" s="19">
        <f t="shared" si="2"/>
        <v>0</v>
      </c>
      <c r="M91" s="3"/>
    </row>
    <row r="92" spans="1:13" ht="12.75" customHeight="1" x14ac:dyDescent="0.25">
      <c r="A92" s="14">
        <v>89</v>
      </c>
      <c r="B92" s="15" t="s">
        <v>114</v>
      </c>
      <c r="C92" s="16">
        <v>1</v>
      </c>
      <c r="D92" s="16">
        <v>60</v>
      </c>
      <c r="E92" s="16" t="s">
        <v>14</v>
      </c>
      <c r="F92" s="16"/>
      <c r="G92" s="16"/>
      <c r="H92" s="17"/>
      <c r="I92" s="18"/>
      <c r="J92" s="19">
        <f t="shared" si="3"/>
        <v>0</v>
      </c>
      <c r="K92" s="19">
        <f t="shared" si="1"/>
        <v>0</v>
      </c>
      <c r="L92" s="19">
        <f t="shared" si="2"/>
        <v>0</v>
      </c>
      <c r="M92" s="3"/>
    </row>
    <row r="93" spans="1:13" ht="12.75" customHeight="1" x14ac:dyDescent="0.25">
      <c r="A93" s="14">
        <v>90</v>
      </c>
      <c r="B93" s="15" t="s">
        <v>115</v>
      </c>
      <c r="C93" s="16">
        <v>1</v>
      </c>
      <c r="D93" s="16">
        <v>30</v>
      </c>
      <c r="E93" s="16" t="s">
        <v>14</v>
      </c>
      <c r="F93" s="16"/>
      <c r="G93" s="16"/>
      <c r="H93" s="17"/>
      <c r="I93" s="18"/>
      <c r="J93" s="19">
        <f t="shared" si="3"/>
        <v>0</v>
      </c>
      <c r="K93" s="19">
        <f t="shared" si="1"/>
        <v>0</v>
      </c>
      <c r="L93" s="19">
        <f t="shared" si="2"/>
        <v>0</v>
      </c>
      <c r="M93" s="3"/>
    </row>
    <row r="94" spans="1:13" ht="12.75" customHeight="1" x14ac:dyDescent="0.25">
      <c r="A94" s="14">
        <v>91</v>
      </c>
      <c r="B94" s="15" t="s">
        <v>116</v>
      </c>
      <c r="C94" s="16">
        <v>55</v>
      </c>
      <c r="D94" s="16">
        <v>550</v>
      </c>
      <c r="E94" s="16" t="s">
        <v>34</v>
      </c>
      <c r="F94" s="16"/>
      <c r="G94" s="16"/>
      <c r="H94" s="17"/>
      <c r="I94" s="18"/>
      <c r="J94" s="19">
        <f t="shared" si="3"/>
        <v>0</v>
      </c>
      <c r="K94" s="19">
        <f t="shared" si="1"/>
        <v>0</v>
      </c>
      <c r="L94" s="19">
        <f t="shared" si="2"/>
        <v>0</v>
      </c>
      <c r="M94" s="3"/>
    </row>
    <row r="95" spans="1:13" ht="12.75" customHeight="1" x14ac:dyDescent="0.25">
      <c r="A95" s="14">
        <v>92</v>
      </c>
      <c r="B95" s="15" t="s">
        <v>117</v>
      </c>
      <c r="C95" s="16">
        <v>30</v>
      </c>
      <c r="D95" s="16">
        <v>150</v>
      </c>
      <c r="E95" s="16" t="s">
        <v>34</v>
      </c>
      <c r="F95" s="16"/>
      <c r="G95" s="16"/>
      <c r="H95" s="17"/>
      <c r="I95" s="18"/>
      <c r="J95" s="19">
        <f t="shared" si="3"/>
        <v>0</v>
      </c>
      <c r="K95" s="19">
        <f t="shared" si="1"/>
        <v>0</v>
      </c>
      <c r="L95" s="19">
        <f t="shared" si="2"/>
        <v>0</v>
      </c>
      <c r="M95" s="3"/>
    </row>
    <row r="96" spans="1:13" ht="12.75" customHeight="1" x14ac:dyDescent="0.25">
      <c r="A96" s="14">
        <v>93</v>
      </c>
      <c r="B96" s="15" t="s">
        <v>118</v>
      </c>
      <c r="C96" s="16">
        <v>1</v>
      </c>
      <c r="D96" s="16">
        <v>10</v>
      </c>
      <c r="E96" s="16" t="s">
        <v>34</v>
      </c>
      <c r="F96" s="16"/>
      <c r="G96" s="16"/>
      <c r="H96" s="17"/>
      <c r="I96" s="18"/>
      <c r="J96" s="19">
        <f t="shared" si="3"/>
        <v>0</v>
      </c>
      <c r="K96" s="19">
        <f t="shared" si="1"/>
        <v>0</v>
      </c>
      <c r="L96" s="19">
        <f t="shared" si="2"/>
        <v>0</v>
      </c>
      <c r="M96" s="3"/>
    </row>
    <row r="97" spans="1:13" ht="12.75" customHeight="1" x14ac:dyDescent="0.25">
      <c r="A97" s="14">
        <v>94</v>
      </c>
      <c r="B97" s="15" t="s">
        <v>119</v>
      </c>
      <c r="C97" s="16">
        <v>10</v>
      </c>
      <c r="D97" s="16">
        <v>10</v>
      </c>
      <c r="E97" s="16" t="s">
        <v>26</v>
      </c>
      <c r="F97" s="16"/>
      <c r="G97" s="16"/>
      <c r="H97" s="17"/>
      <c r="I97" s="18"/>
      <c r="J97" s="19">
        <f t="shared" si="3"/>
        <v>0</v>
      </c>
      <c r="K97" s="19">
        <f t="shared" si="1"/>
        <v>0</v>
      </c>
      <c r="L97" s="19">
        <f t="shared" si="2"/>
        <v>0</v>
      </c>
      <c r="M97" s="3"/>
    </row>
    <row r="98" spans="1:13" ht="12.75" customHeight="1" x14ac:dyDescent="0.25">
      <c r="A98" s="14">
        <v>95</v>
      </c>
      <c r="B98" s="15" t="s">
        <v>120</v>
      </c>
      <c r="C98" s="16">
        <v>2</v>
      </c>
      <c r="D98" s="16">
        <v>100</v>
      </c>
      <c r="E98" s="16" t="s">
        <v>14</v>
      </c>
      <c r="F98" s="16"/>
      <c r="G98" s="16"/>
      <c r="H98" s="17"/>
      <c r="I98" s="18"/>
      <c r="J98" s="19">
        <f t="shared" si="3"/>
        <v>0</v>
      </c>
      <c r="K98" s="19">
        <f t="shared" si="1"/>
        <v>0</v>
      </c>
      <c r="L98" s="19">
        <f t="shared" si="2"/>
        <v>0</v>
      </c>
      <c r="M98" s="3"/>
    </row>
    <row r="99" spans="1:13" ht="12.75" customHeight="1" x14ac:dyDescent="0.25">
      <c r="A99" s="14">
        <v>96</v>
      </c>
      <c r="B99" s="15" t="s">
        <v>121</v>
      </c>
      <c r="C99" s="16">
        <v>5</v>
      </c>
      <c r="D99" s="16">
        <v>500</v>
      </c>
      <c r="E99" s="16" t="s">
        <v>112</v>
      </c>
      <c r="F99" s="16"/>
      <c r="G99" s="16"/>
      <c r="H99" s="17"/>
      <c r="I99" s="18"/>
      <c r="J99" s="19">
        <f t="shared" si="3"/>
        <v>0</v>
      </c>
      <c r="K99" s="19">
        <f t="shared" si="1"/>
        <v>0</v>
      </c>
      <c r="L99" s="19">
        <f t="shared" si="2"/>
        <v>0</v>
      </c>
      <c r="M99" s="3"/>
    </row>
    <row r="100" spans="1:13" ht="12.75" customHeight="1" x14ac:dyDescent="0.25">
      <c r="A100" s="14">
        <v>97</v>
      </c>
      <c r="B100" s="15" t="s">
        <v>122</v>
      </c>
      <c r="C100" s="16">
        <v>3</v>
      </c>
      <c r="D100" s="16">
        <v>600</v>
      </c>
      <c r="E100" s="16" t="s">
        <v>112</v>
      </c>
      <c r="F100" s="16"/>
      <c r="G100" s="16"/>
      <c r="H100" s="17"/>
      <c r="I100" s="18"/>
      <c r="J100" s="19">
        <f t="shared" si="3"/>
        <v>0</v>
      </c>
      <c r="K100" s="19">
        <f t="shared" si="1"/>
        <v>0</v>
      </c>
      <c r="L100" s="19">
        <f t="shared" si="2"/>
        <v>0</v>
      </c>
      <c r="M100" s="3"/>
    </row>
    <row r="101" spans="1:13" ht="12.75" customHeight="1" x14ac:dyDescent="0.25">
      <c r="A101" s="14">
        <v>98</v>
      </c>
      <c r="B101" s="15" t="s">
        <v>123</v>
      </c>
      <c r="C101" s="16">
        <v>20</v>
      </c>
      <c r="D101" s="16">
        <v>600</v>
      </c>
      <c r="E101" s="16" t="s">
        <v>14</v>
      </c>
      <c r="F101" s="16"/>
      <c r="G101" s="16"/>
      <c r="H101" s="17"/>
      <c r="I101" s="18"/>
      <c r="J101" s="19">
        <f t="shared" si="3"/>
        <v>0</v>
      </c>
      <c r="K101" s="19">
        <f t="shared" si="1"/>
        <v>0</v>
      </c>
      <c r="L101" s="19">
        <f t="shared" si="2"/>
        <v>0</v>
      </c>
      <c r="M101" s="3"/>
    </row>
    <row r="102" spans="1:13" ht="12.75" customHeight="1" x14ac:dyDescent="0.25">
      <c r="A102" s="14">
        <v>99</v>
      </c>
      <c r="B102" s="15" t="s">
        <v>124</v>
      </c>
      <c r="C102" s="16">
        <v>6</v>
      </c>
      <c r="D102" s="16">
        <v>30</v>
      </c>
      <c r="E102" s="16" t="s">
        <v>34</v>
      </c>
      <c r="F102" s="16"/>
      <c r="G102" s="16"/>
      <c r="H102" s="17"/>
      <c r="I102" s="18"/>
      <c r="J102" s="19">
        <f t="shared" si="3"/>
        <v>0</v>
      </c>
      <c r="K102" s="19">
        <f t="shared" si="1"/>
        <v>0</v>
      </c>
      <c r="L102" s="19">
        <f t="shared" si="2"/>
        <v>0</v>
      </c>
      <c r="M102" s="3"/>
    </row>
    <row r="103" spans="1:13" ht="12.75" customHeight="1" x14ac:dyDescent="0.25">
      <c r="A103" s="14">
        <v>100</v>
      </c>
      <c r="B103" s="15" t="s">
        <v>125</v>
      </c>
      <c r="C103" s="16">
        <v>4</v>
      </c>
      <c r="D103" s="16">
        <v>120</v>
      </c>
      <c r="E103" s="16" t="s">
        <v>14</v>
      </c>
      <c r="F103" s="16"/>
      <c r="G103" s="16"/>
      <c r="H103" s="17"/>
      <c r="I103" s="18"/>
      <c r="J103" s="19">
        <f t="shared" si="3"/>
        <v>0</v>
      </c>
      <c r="K103" s="19">
        <f t="shared" si="1"/>
        <v>0</v>
      </c>
      <c r="L103" s="19">
        <f t="shared" si="2"/>
        <v>0</v>
      </c>
      <c r="M103" s="3"/>
    </row>
    <row r="104" spans="1:13" ht="12.75" customHeight="1" x14ac:dyDescent="0.25">
      <c r="A104" s="14">
        <v>101</v>
      </c>
      <c r="B104" s="15" t="s">
        <v>126</v>
      </c>
      <c r="C104" s="16">
        <v>6</v>
      </c>
      <c r="D104" s="16">
        <v>180</v>
      </c>
      <c r="E104" s="16" t="s">
        <v>14</v>
      </c>
      <c r="F104" s="16"/>
      <c r="G104" s="16"/>
      <c r="H104" s="17"/>
      <c r="I104" s="18"/>
      <c r="J104" s="19">
        <f t="shared" si="3"/>
        <v>0</v>
      </c>
      <c r="K104" s="19">
        <f t="shared" si="1"/>
        <v>0</v>
      </c>
      <c r="L104" s="19">
        <f t="shared" si="2"/>
        <v>0</v>
      </c>
      <c r="M104" s="3"/>
    </row>
    <row r="105" spans="1:13" ht="12.75" customHeight="1" x14ac:dyDescent="0.25">
      <c r="A105" s="14">
        <v>102</v>
      </c>
      <c r="B105" s="15" t="s">
        <v>127</v>
      </c>
      <c r="C105" s="16">
        <v>1</v>
      </c>
      <c r="D105" s="16">
        <v>30</v>
      </c>
      <c r="E105" s="16" t="s">
        <v>14</v>
      </c>
      <c r="F105" s="16"/>
      <c r="G105" s="16"/>
      <c r="H105" s="17"/>
      <c r="I105" s="18"/>
      <c r="J105" s="19">
        <f t="shared" si="3"/>
        <v>0</v>
      </c>
      <c r="K105" s="19">
        <f t="shared" si="1"/>
        <v>0</v>
      </c>
      <c r="L105" s="19">
        <f t="shared" si="2"/>
        <v>0</v>
      </c>
      <c r="M105" s="20"/>
    </row>
    <row r="106" spans="1:13" ht="12.75" customHeight="1" x14ac:dyDescent="0.25">
      <c r="A106" s="14">
        <v>103</v>
      </c>
      <c r="B106" s="15" t="s">
        <v>128</v>
      </c>
      <c r="C106" s="16">
        <v>2</v>
      </c>
      <c r="D106" s="16">
        <v>40</v>
      </c>
      <c r="E106" s="16" t="s">
        <v>14</v>
      </c>
      <c r="F106" s="16"/>
      <c r="G106" s="16"/>
      <c r="H106" s="17"/>
      <c r="I106" s="18"/>
      <c r="J106" s="19">
        <f t="shared" si="3"/>
        <v>0</v>
      </c>
      <c r="K106" s="19">
        <f t="shared" si="1"/>
        <v>0</v>
      </c>
      <c r="L106" s="19">
        <f t="shared" si="2"/>
        <v>0</v>
      </c>
      <c r="M106" s="3"/>
    </row>
    <row r="107" spans="1:13" ht="21" customHeight="1" x14ac:dyDescent="0.25">
      <c r="A107" s="14">
        <v>104</v>
      </c>
      <c r="B107" s="15" t="s">
        <v>129</v>
      </c>
      <c r="C107" s="16">
        <v>10</v>
      </c>
      <c r="D107" s="16">
        <v>1250</v>
      </c>
      <c r="E107" s="16" t="s">
        <v>14</v>
      </c>
      <c r="F107" s="16"/>
      <c r="G107" s="16"/>
      <c r="H107" s="17"/>
      <c r="I107" s="18"/>
      <c r="J107" s="19">
        <f t="shared" si="3"/>
        <v>0</v>
      </c>
      <c r="K107" s="19">
        <f t="shared" si="1"/>
        <v>0</v>
      </c>
      <c r="L107" s="19">
        <f t="shared" si="2"/>
        <v>0</v>
      </c>
      <c r="M107" s="3"/>
    </row>
    <row r="108" spans="1:13" ht="12.75" customHeight="1" x14ac:dyDescent="0.25">
      <c r="A108" s="14">
        <v>105</v>
      </c>
      <c r="B108" s="15" t="s">
        <v>130</v>
      </c>
      <c r="C108" s="16">
        <v>10</v>
      </c>
      <c r="D108" s="16">
        <v>400</v>
      </c>
      <c r="E108" s="16" t="s">
        <v>14</v>
      </c>
      <c r="F108" s="16"/>
      <c r="G108" s="16"/>
      <c r="H108" s="17"/>
      <c r="I108" s="18"/>
      <c r="J108" s="19">
        <f t="shared" si="3"/>
        <v>0</v>
      </c>
      <c r="K108" s="19">
        <f t="shared" si="1"/>
        <v>0</v>
      </c>
      <c r="L108" s="19">
        <f t="shared" si="2"/>
        <v>0</v>
      </c>
      <c r="M108" s="3"/>
    </row>
    <row r="109" spans="1:13" ht="27" customHeight="1" x14ac:dyDescent="0.25">
      <c r="A109" s="14">
        <v>106</v>
      </c>
      <c r="B109" s="15" t="s">
        <v>131</v>
      </c>
      <c r="C109" s="16">
        <v>10</v>
      </c>
      <c r="D109" s="16">
        <v>100</v>
      </c>
      <c r="E109" s="16" t="s">
        <v>14</v>
      </c>
      <c r="F109" s="16"/>
      <c r="G109" s="16"/>
      <c r="H109" s="17"/>
      <c r="I109" s="18"/>
      <c r="J109" s="19">
        <f t="shared" si="3"/>
        <v>0</v>
      </c>
      <c r="K109" s="19">
        <f t="shared" si="1"/>
        <v>0</v>
      </c>
      <c r="L109" s="19">
        <f t="shared" si="2"/>
        <v>0</v>
      </c>
      <c r="M109" s="3"/>
    </row>
    <row r="110" spans="1:13" ht="39.75" customHeight="1" x14ac:dyDescent="0.25">
      <c r="A110" s="14">
        <v>107</v>
      </c>
      <c r="B110" s="15" t="s">
        <v>132</v>
      </c>
      <c r="C110" s="16">
        <v>1</v>
      </c>
      <c r="D110" s="16">
        <v>10</v>
      </c>
      <c r="E110" s="16" t="s">
        <v>34</v>
      </c>
      <c r="F110" s="16"/>
      <c r="G110" s="16"/>
      <c r="H110" s="17"/>
      <c r="I110" s="18"/>
      <c r="J110" s="19">
        <f t="shared" si="3"/>
        <v>0</v>
      </c>
      <c r="K110" s="19">
        <f t="shared" si="1"/>
        <v>0</v>
      </c>
      <c r="L110" s="19">
        <f t="shared" si="2"/>
        <v>0</v>
      </c>
      <c r="M110" s="3"/>
    </row>
    <row r="111" spans="1:13" ht="12.75" customHeight="1" x14ac:dyDescent="0.25">
      <c r="A111" s="14">
        <v>108</v>
      </c>
      <c r="B111" s="15" t="s">
        <v>133</v>
      </c>
      <c r="C111" s="16">
        <v>3</v>
      </c>
      <c r="D111" s="16">
        <v>48</v>
      </c>
      <c r="E111" s="16" t="s">
        <v>112</v>
      </c>
      <c r="F111" s="16"/>
      <c r="G111" s="16"/>
      <c r="H111" s="17"/>
      <c r="I111" s="18"/>
      <c r="J111" s="19">
        <f t="shared" si="3"/>
        <v>0</v>
      </c>
      <c r="K111" s="19">
        <f t="shared" si="1"/>
        <v>0</v>
      </c>
      <c r="L111" s="19">
        <f t="shared" si="2"/>
        <v>0</v>
      </c>
      <c r="M111" s="3"/>
    </row>
    <row r="112" spans="1:13" ht="12.75" customHeight="1" x14ac:dyDescent="0.25">
      <c r="A112" s="14">
        <v>109</v>
      </c>
      <c r="B112" s="15" t="s">
        <v>134</v>
      </c>
      <c r="C112" s="16">
        <v>5</v>
      </c>
      <c r="D112" s="16">
        <v>25</v>
      </c>
      <c r="E112" s="16" t="s">
        <v>34</v>
      </c>
      <c r="F112" s="16"/>
      <c r="G112" s="16"/>
      <c r="H112" s="17"/>
      <c r="I112" s="18"/>
      <c r="J112" s="19">
        <f t="shared" si="3"/>
        <v>0</v>
      </c>
      <c r="K112" s="19">
        <f t="shared" si="1"/>
        <v>0</v>
      </c>
      <c r="L112" s="19">
        <f t="shared" si="2"/>
        <v>0</v>
      </c>
      <c r="M112" s="3"/>
    </row>
    <row r="113" spans="1:13" ht="36.75" customHeight="1" x14ac:dyDescent="0.25">
      <c r="A113" s="14">
        <v>110</v>
      </c>
      <c r="B113" s="15" t="s">
        <v>135</v>
      </c>
      <c r="C113" s="16">
        <v>3</v>
      </c>
      <c r="D113" s="16">
        <v>36</v>
      </c>
      <c r="E113" s="16" t="s">
        <v>14</v>
      </c>
      <c r="F113" s="16"/>
      <c r="G113" s="16"/>
      <c r="H113" s="17"/>
      <c r="I113" s="18"/>
      <c r="J113" s="19">
        <f t="shared" si="3"/>
        <v>0</v>
      </c>
      <c r="K113" s="19">
        <f t="shared" si="1"/>
        <v>0</v>
      </c>
      <c r="L113" s="19">
        <f t="shared" si="2"/>
        <v>0</v>
      </c>
      <c r="M113" s="3"/>
    </row>
    <row r="114" spans="1:13" ht="12.75" customHeight="1" x14ac:dyDescent="0.25">
      <c r="A114" s="14">
        <v>111</v>
      </c>
      <c r="B114" s="15" t="s">
        <v>136</v>
      </c>
      <c r="C114" s="16">
        <v>2</v>
      </c>
      <c r="D114" s="16">
        <v>50</v>
      </c>
      <c r="E114" s="16" t="s">
        <v>42</v>
      </c>
      <c r="F114" s="16"/>
      <c r="G114" s="16"/>
      <c r="H114" s="17"/>
      <c r="I114" s="18"/>
      <c r="J114" s="19">
        <f t="shared" si="3"/>
        <v>0</v>
      </c>
      <c r="K114" s="19">
        <f t="shared" si="1"/>
        <v>0</v>
      </c>
      <c r="L114" s="19">
        <f t="shared" si="2"/>
        <v>0</v>
      </c>
      <c r="M114" s="3"/>
    </row>
    <row r="115" spans="1:13" ht="12.75" customHeight="1" x14ac:dyDescent="0.25">
      <c r="A115" s="14">
        <v>112</v>
      </c>
      <c r="B115" s="15" t="s">
        <v>137</v>
      </c>
      <c r="C115" s="16">
        <v>1</v>
      </c>
      <c r="D115" s="16">
        <v>30</v>
      </c>
      <c r="E115" s="16" t="s">
        <v>14</v>
      </c>
      <c r="F115" s="16"/>
      <c r="G115" s="16"/>
      <c r="H115" s="17"/>
      <c r="I115" s="18"/>
      <c r="J115" s="19">
        <f t="shared" si="3"/>
        <v>0</v>
      </c>
      <c r="K115" s="19">
        <f t="shared" si="1"/>
        <v>0</v>
      </c>
      <c r="L115" s="19">
        <f t="shared" si="2"/>
        <v>0</v>
      </c>
      <c r="M115" s="3"/>
    </row>
    <row r="116" spans="1:13" ht="24.75" customHeight="1" x14ac:dyDescent="0.25">
      <c r="A116" s="14">
        <v>113</v>
      </c>
      <c r="B116" s="15" t="s">
        <v>138</v>
      </c>
      <c r="C116" s="16">
        <v>1</v>
      </c>
      <c r="D116" s="16">
        <v>10</v>
      </c>
      <c r="E116" s="16" t="s">
        <v>34</v>
      </c>
      <c r="F116" s="16"/>
      <c r="G116" s="16"/>
      <c r="H116" s="17"/>
      <c r="I116" s="18"/>
      <c r="J116" s="19">
        <f t="shared" si="3"/>
        <v>0</v>
      </c>
      <c r="K116" s="19">
        <f t="shared" si="1"/>
        <v>0</v>
      </c>
      <c r="L116" s="19">
        <f t="shared" si="2"/>
        <v>0</v>
      </c>
      <c r="M116" s="3"/>
    </row>
    <row r="117" spans="1:13" ht="12.75" customHeight="1" x14ac:dyDescent="0.25">
      <c r="A117" s="14">
        <v>114</v>
      </c>
      <c r="B117" s="15" t="s">
        <v>139</v>
      </c>
      <c r="C117" s="16">
        <v>1</v>
      </c>
      <c r="D117" s="16">
        <v>30</v>
      </c>
      <c r="E117" s="16" t="s">
        <v>14</v>
      </c>
      <c r="F117" s="16"/>
      <c r="G117" s="16"/>
      <c r="H117" s="17"/>
      <c r="I117" s="18"/>
      <c r="J117" s="19">
        <f t="shared" si="3"/>
        <v>0</v>
      </c>
      <c r="K117" s="19">
        <f t="shared" si="1"/>
        <v>0</v>
      </c>
      <c r="L117" s="19">
        <f t="shared" si="2"/>
        <v>0</v>
      </c>
      <c r="M117" s="3"/>
    </row>
    <row r="118" spans="1:13" ht="12.75" customHeight="1" x14ac:dyDescent="0.25">
      <c r="A118" s="14">
        <v>115</v>
      </c>
      <c r="B118" s="15" t="s">
        <v>140</v>
      </c>
      <c r="C118" s="16">
        <v>1</v>
      </c>
      <c r="D118" s="16">
        <v>6</v>
      </c>
      <c r="E118" s="16" t="s">
        <v>14</v>
      </c>
      <c r="F118" s="16"/>
      <c r="G118" s="16"/>
      <c r="H118" s="17"/>
      <c r="I118" s="18"/>
      <c r="J118" s="19">
        <f t="shared" si="3"/>
        <v>0</v>
      </c>
      <c r="K118" s="19">
        <f t="shared" si="1"/>
        <v>0</v>
      </c>
      <c r="L118" s="19">
        <f t="shared" si="2"/>
        <v>0</v>
      </c>
      <c r="M118" s="3"/>
    </row>
    <row r="119" spans="1:13" ht="12.75" customHeight="1" x14ac:dyDescent="0.25">
      <c r="A119" s="14">
        <v>116</v>
      </c>
      <c r="B119" s="15" t="s">
        <v>141</v>
      </c>
      <c r="C119" s="16">
        <v>2</v>
      </c>
      <c r="D119" s="16">
        <v>40</v>
      </c>
      <c r="E119" s="16" t="s">
        <v>42</v>
      </c>
      <c r="F119" s="16"/>
      <c r="G119" s="16"/>
      <c r="H119" s="17"/>
      <c r="I119" s="18"/>
      <c r="J119" s="19">
        <f t="shared" si="3"/>
        <v>0</v>
      </c>
      <c r="K119" s="19">
        <f t="shared" si="1"/>
        <v>0</v>
      </c>
      <c r="L119" s="19">
        <f t="shared" si="2"/>
        <v>0</v>
      </c>
      <c r="M119" s="3"/>
    </row>
    <row r="120" spans="1:13" ht="12.75" customHeight="1" x14ac:dyDescent="0.25">
      <c r="A120" s="14">
        <v>117</v>
      </c>
      <c r="B120" s="15" t="s">
        <v>142</v>
      </c>
      <c r="C120" s="16">
        <v>5</v>
      </c>
      <c r="D120" s="16">
        <v>100</v>
      </c>
      <c r="E120" s="16" t="s">
        <v>143</v>
      </c>
      <c r="F120" s="16"/>
      <c r="G120" s="16"/>
      <c r="H120" s="17"/>
      <c r="I120" s="18"/>
      <c r="J120" s="19">
        <f t="shared" si="3"/>
        <v>0</v>
      </c>
      <c r="K120" s="19">
        <f t="shared" si="1"/>
        <v>0</v>
      </c>
      <c r="L120" s="19">
        <f t="shared" si="2"/>
        <v>0</v>
      </c>
      <c r="M120" s="3"/>
    </row>
    <row r="121" spans="1:13" ht="12.75" customHeight="1" x14ac:dyDescent="0.25">
      <c r="A121" s="14">
        <v>118</v>
      </c>
      <c r="B121" s="15" t="s">
        <v>144</v>
      </c>
      <c r="C121" s="16">
        <v>25</v>
      </c>
      <c r="D121" s="16">
        <v>25</v>
      </c>
      <c r="E121" s="16" t="s">
        <v>26</v>
      </c>
      <c r="F121" s="16"/>
      <c r="G121" s="16"/>
      <c r="H121" s="17"/>
      <c r="I121" s="18"/>
      <c r="J121" s="19">
        <f t="shared" si="3"/>
        <v>0</v>
      </c>
      <c r="K121" s="19">
        <f t="shared" si="1"/>
        <v>0</v>
      </c>
      <c r="L121" s="19">
        <f t="shared" si="2"/>
        <v>0</v>
      </c>
      <c r="M121" s="3"/>
    </row>
    <row r="122" spans="1:13" ht="12.75" customHeight="1" x14ac:dyDescent="0.25">
      <c r="A122" s="14">
        <v>119</v>
      </c>
      <c r="B122" s="15" t="s">
        <v>145</v>
      </c>
      <c r="C122" s="16">
        <v>4</v>
      </c>
      <c r="D122" s="16">
        <v>200</v>
      </c>
      <c r="E122" s="16" t="s">
        <v>112</v>
      </c>
      <c r="F122" s="16"/>
      <c r="G122" s="16"/>
      <c r="H122" s="17"/>
      <c r="I122" s="18"/>
      <c r="J122" s="19">
        <f t="shared" si="3"/>
        <v>0</v>
      </c>
      <c r="K122" s="19">
        <f t="shared" si="1"/>
        <v>0</v>
      </c>
      <c r="L122" s="19">
        <f t="shared" si="2"/>
        <v>0</v>
      </c>
      <c r="M122" s="8"/>
    </row>
    <row r="123" spans="1:13" ht="12.75" customHeight="1" x14ac:dyDescent="0.25">
      <c r="A123" s="14">
        <v>120</v>
      </c>
      <c r="B123" s="15" t="s">
        <v>146</v>
      </c>
      <c r="C123" s="16">
        <v>4</v>
      </c>
      <c r="D123" s="16">
        <v>200</v>
      </c>
      <c r="E123" s="16" t="s">
        <v>112</v>
      </c>
      <c r="F123" s="16"/>
      <c r="G123" s="16"/>
      <c r="H123" s="17"/>
      <c r="I123" s="18"/>
      <c r="J123" s="19">
        <f t="shared" si="3"/>
        <v>0</v>
      </c>
      <c r="K123" s="19">
        <f t="shared" si="1"/>
        <v>0</v>
      </c>
      <c r="L123" s="19">
        <f t="shared" si="2"/>
        <v>0</v>
      </c>
      <c r="M123" s="3"/>
    </row>
    <row r="124" spans="1:13" ht="12.75" customHeight="1" x14ac:dyDescent="0.25">
      <c r="A124" s="14">
        <v>121</v>
      </c>
      <c r="B124" s="15" t="s">
        <v>147</v>
      </c>
      <c r="C124" s="16">
        <v>3</v>
      </c>
      <c r="D124" s="16">
        <v>15</v>
      </c>
      <c r="E124" s="16" t="s">
        <v>148</v>
      </c>
      <c r="F124" s="16"/>
      <c r="G124" s="16"/>
      <c r="H124" s="17"/>
      <c r="I124" s="18"/>
      <c r="J124" s="19">
        <f t="shared" si="3"/>
        <v>0</v>
      </c>
      <c r="K124" s="19">
        <f t="shared" si="1"/>
        <v>0</v>
      </c>
      <c r="L124" s="19">
        <f t="shared" si="2"/>
        <v>0</v>
      </c>
      <c r="M124" s="3"/>
    </row>
    <row r="125" spans="1:13" ht="12.75" customHeight="1" x14ac:dyDescent="0.25">
      <c r="A125" s="14">
        <v>122</v>
      </c>
      <c r="B125" s="15" t="s">
        <v>149</v>
      </c>
      <c r="C125" s="16">
        <v>3</v>
      </c>
      <c r="D125" s="16">
        <v>90</v>
      </c>
      <c r="E125" s="16" t="s">
        <v>14</v>
      </c>
      <c r="F125" s="16"/>
      <c r="G125" s="16"/>
      <c r="H125" s="17"/>
      <c r="I125" s="18"/>
      <c r="J125" s="19">
        <f t="shared" si="3"/>
        <v>0</v>
      </c>
      <c r="K125" s="19">
        <f t="shared" si="1"/>
        <v>0</v>
      </c>
      <c r="L125" s="19">
        <f t="shared" si="2"/>
        <v>0</v>
      </c>
      <c r="M125" s="3"/>
    </row>
    <row r="126" spans="1:13" ht="12.75" customHeight="1" x14ac:dyDescent="0.25">
      <c r="A126" s="14">
        <v>123</v>
      </c>
      <c r="B126" s="15" t="s">
        <v>150</v>
      </c>
      <c r="C126" s="16">
        <v>20</v>
      </c>
      <c r="D126" s="16">
        <v>200</v>
      </c>
      <c r="E126" s="16" t="s">
        <v>151</v>
      </c>
      <c r="F126" s="16"/>
      <c r="G126" s="16"/>
      <c r="H126" s="17"/>
      <c r="I126" s="18"/>
      <c r="J126" s="19">
        <f t="shared" si="3"/>
        <v>0</v>
      </c>
      <c r="K126" s="19">
        <f t="shared" si="1"/>
        <v>0</v>
      </c>
      <c r="L126" s="19">
        <f t="shared" si="2"/>
        <v>0</v>
      </c>
      <c r="M126" s="3"/>
    </row>
    <row r="127" spans="1:13" ht="12.75" customHeight="1" x14ac:dyDescent="0.25">
      <c r="A127" s="14">
        <v>124</v>
      </c>
      <c r="B127" s="15" t="s">
        <v>152</v>
      </c>
      <c r="C127" s="16">
        <v>20</v>
      </c>
      <c r="D127" s="16">
        <v>280</v>
      </c>
      <c r="E127" s="16" t="s">
        <v>14</v>
      </c>
      <c r="F127" s="16"/>
      <c r="G127" s="16"/>
      <c r="H127" s="17"/>
      <c r="I127" s="18"/>
      <c r="J127" s="19">
        <f t="shared" si="3"/>
        <v>0</v>
      </c>
      <c r="K127" s="19">
        <f t="shared" si="1"/>
        <v>0</v>
      </c>
      <c r="L127" s="19">
        <f t="shared" si="2"/>
        <v>0</v>
      </c>
      <c r="M127" s="3"/>
    </row>
    <row r="128" spans="1:13" ht="12.75" customHeight="1" x14ac:dyDescent="0.25">
      <c r="A128" s="14">
        <v>125</v>
      </c>
      <c r="B128" s="15" t="s">
        <v>153</v>
      </c>
      <c r="C128" s="16">
        <v>1</v>
      </c>
      <c r="D128" s="16">
        <v>12</v>
      </c>
      <c r="E128" s="16" t="s">
        <v>154</v>
      </c>
      <c r="F128" s="16"/>
      <c r="G128" s="16"/>
      <c r="H128" s="17"/>
      <c r="I128" s="18"/>
      <c r="J128" s="19">
        <f t="shared" si="3"/>
        <v>0</v>
      </c>
      <c r="K128" s="19">
        <f t="shared" si="1"/>
        <v>0</v>
      </c>
      <c r="L128" s="19">
        <f t="shared" si="2"/>
        <v>0</v>
      </c>
      <c r="M128" s="3"/>
    </row>
    <row r="129" spans="1:13" ht="12.75" customHeight="1" x14ac:dyDescent="0.25">
      <c r="A129" s="14">
        <v>126</v>
      </c>
      <c r="B129" s="15" t="s">
        <v>155</v>
      </c>
      <c r="C129" s="16">
        <v>1</v>
      </c>
      <c r="D129" s="16">
        <v>12</v>
      </c>
      <c r="E129" s="16" t="s">
        <v>154</v>
      </c>
      <c r="F129" s="16"/>
      <c r="G129" s="16"/>
      <c r="H129" s="17"/>
      <c r="I129" s="18"/>
      <c r="J129" s="19">
        <f t="shared" si="3"/>
        <v>0</v>
      </c>
      <c r="K129" s="19">
        <f t="shared" si="1"/>
        <v>0</v>
      </c>
      <c r="L129" s="19">
        <f t="shared" si="2"/>
        <v>0</v>
      </c>
      <c r="M129" s="3"/>
    </row>
    <row r="130" spans="1:13" ht="38.25" customHeight="1" x14ac:dyDescent="0.25">
      <c r="A130" s="14">
        <v>127</v>
      </c>
      <c r="B130" s="15" t="s">
        <v>156</v>
      </c>
      <c r="C130" s="16">
        <v>250</v>
      </c>
      <c r="D130" s="16">
        <v>250</v>
      </c>
      <c r="E130" s="16" t="s">
        <v>157</v>
      </c>
      <c r="F130" s="16"/>
      <c r="G130" s="16"/>
      <c r="H130" s="17"/>
      <c r="I130" s="18"/>
      <c r="J130" s="19">
        <f t="shared" si="3"/>
        <v>0</v>
      </c>
      <c r="K130" s="19">
        <f t="shared" si="1"/>
        <v>0</v>
      </c>
      <c r="L130" s="19">
        <f t="shared" si="2"/>
        <v>0</v>
      </c>
      <c r="M130" s="8"/>
    </row>
    <row r="131" spans="1:13" ht="12.75" customHeight="1" x14ac:dyDescent="0.25">
      <c r="A131" s="14">
        <v>128</v>
      </c>
      <c r="B131" s="15" t="s">
        <v>158</v>
      </c>
      <c r="C131" s="16">
        <v>1</v>
      </c>
      <c r="D131" s="16">
        <v>5</v>
      </c>
      <c r="E131" s="16" t="s">
        <v>42</v>
      </c>
      <c r="F131" s="16"/>
      <c r="G131" s="16"/>
      <c r="H131" s="17"/>
      <c r="I131" s="18"/>
      <c r="J131" s="19">
        <f t="shared" si="3"/>
        <v>0</v>
      </c>
      <c r="K131" s="19">
        <f t="shared" si="1"/>
        <v>0</v>
      </c>
      <c r="L131" s="19">
        <f t="shared" si="2"/>
        <v>0</v>
      </c>
      <c r="M131" s="3"/>
    </row>
    <row r="132" spans="1:13" ht="12.75" customHeight="1" x14ac:dyDescent="0.25">
      <c r="A132" s="14">
        <v>129</v>
      </c>
      <c r="B132" s="15" t="s">
        <v>159</v>
      </c>
      <c r="C132" s="16">
        <v>1</v>
      </c>
      <c r="D132" s="16">
        <v>5</v>
      </c>
      <c r="E132" s="16" t="s">
        <v>42</v>
      </c>
      <c r="F132" s="16"/>
      <c r="G132" s="16"/>
      <c r="H132" s="17"/>
      <c r="I132" s="18"/>
      <c r="J132" s="19">
        <f t="shared" si="3"/>
        <v>0</v>
      </c>
      <c r="K132" s="19">
        <f t="shared" si="1"/>
        <v>0</v>
      </c>
      <c r="L132" s="19">
        <f t="shared" si="2"/>
        <v>0</v>
      </c>
      <c r="M132" s="3"/>
    </row>
    <row r="133" spans="1:13" ht="12.75" customHeight="1" x14ac:dyDescent="0.25">
      <c r="A133" s="14">
        <v>130</v>
      </c>
      <c r="B133" s="15" t="s">
        <v>160</v>
      </c>
      <c r="C133" s="16">
        <v>2</v>
      </c>
      <c r="D133" s="16">
        <v>60</v>
      </c>
      <c r="E133" s="16" t="s">
        <v>14</v>
      </c>
      <c r="F133" s="16"/>
      <c r="G133" s="16"/>
      <c r="H133" s="17"/>
      <c r="I133" s="18"/>
      <c r="J133" s="19">
        <f t="shared" si="3"/>
        <v>0</v>
      </c>
      <c r="K133" s="19">
        <f t="shared" si="1"/>
        <v>0</v>
      </c>
      <c r="L133" s="19">
        <f t="shared" si="2"/>
        <v>0</v>
      </c>
      <c r="M133" s="3"/>
    </row>
    <row r="134" spans="1:13" ht="12.75" customHeight="1" x14ac:dyDescent="0.25">
      <c r="A134" s="14">
        <v>131</v>
      </c>
      <c r="B134" s="15" t="s">
        <v>161</v>
      </c>
      <c r="C134" s="16">
        <v>2</v>
      </c>
      <c r="D134" s="16">
        <v>10</v>
      </c>
      <c r="E134" s="16" t="s">
        <v>34</v>
      </c>
      <c r="F134" s="16"/>
      <c r="G134" s="16"/>
      <c r="H134" s="17"/>
      <c r="I134" s="18"/>
      <c r="J134" s="19">
        <f t="shared" si="3"/>
        <v>0</v>
      </c>
      <c r="K134" s="19">
        <f t="shared" si="1"/>
        <v>0</v>
      </c>
      <c r="L134" s="19">
        <f t="shared" si="2"/>
        <v>0</v>
      </c>
      <c r="M134" s="3"/>
    </row>
    <row r="135" spans="1:13" ht="12.75" customHeight="1" x14ac:dyDescent="0.25">
      <c r="A135" s="14">
        <v>132</v>
      </c>
      <c r="B135" s="15" t="s">
        <v>162</v>
      </c>
      <c r="C135" s="16">
        <v>6</v>
      </c>
      <c r="D135" s="16">
        <v>60</v>
      </c>
      <c r="E135" s="16" t="s">
        <v>34</v>
      </c>
      <c r="F135" s="16"/>
      <c r="G135" s="16"/>
      <c r="H135" s="17"/>
      <c r="I135" s="18"/>
      <c r="J135" s="19">
        <f t="shared" si="3"/>
        <v>0</v>
      </c>
      <c r="K135" s="19">
        <f t="shared" si="1"/>
        <v>0</v>
      </c>
      <c r="L135" s="19">
        <f t="shared" si="2"/>
        <v>0</v>
      </c>
      <c r="M135" s="3"/>
    </row>
    <row r="136" spans="1:13" ht="12.75" customHeight="1" x14ac:dyDescent="0.25">
      <c r="A136" s="14">
        <v>133</v>
      </c>
      <c r="B136" s="15" t="s">
        <v>163</v>
      </c>
      <c r="C136" s="16">
        <v>3</v>
      </c>
      <c r="D136" s="16">
        <v>30</v>
      </c>
      <c r="E136" s="16" t="s">
        <v>34</v>
      </c>
      <c r="F136" s="16"/>
      <c r="G136" s="16"/>
      <c r="H136" s="17"/>
      <c r="I136" s="18"/>
      <c r="J136" s="19">
        <f t="shared" si="3"/>
        <v>0</v>
      </c>
      <c r="K136" s="19">
        <f t="shared" si="1"/>
        <v>0</v>
      </c>
      <c r="L136" s="19">
        <f t="shared" si="2"/>
        <v>0</v>
      </c>
      <c r="M136" s="3"/>
    </row>
    <row r="137" spans="1:13" ht="12.75" customHeight="1" x14ac:dyDescent="0.25">
      <c r="A137" s="14">
        <v>134</v>
      </c>
      <c r="B137" s="15" t="s">
        <v>164</v>
      </c>
      <c r="C137" s="16">
        <v>1</v>
      </c>
      <c r="D137" s="16">
        <v>55</v>
      </c>
      <c r="E137" s="16" t="s">
        <v>30</v>
      </c>
      <c r="F137" s="16"/>
      <c r="G137" s="16"/>
      <c r="H137" s="17"/>
      <c r="I137" s="18"/>
      <c r="J137" s="19">
        <f t="shared" si="3"/>
        <v>0</v>
      </c>
      <c r="K137" s="19">
        <f t="shared" si="1"/>
        <v>0</v>
      </c>
      <c r="L137" s="19">
        <f t="shared" si="2"/>
        <v>0</v>
      </c>
      <c r="M137" s="3"/>
    </row>
    <row r="138" spans="1:13" ht="12.75" customHeight="1" x14ac:dyDescent="0.25">
      <c r="A138" s="14">
        <v>135</v>
      </c>
      <c r="B138" s="15" t="s">
        <v>165</v>
      </c>
      <c r="C138" s="16">
        <v>1</v>
      </c>
      <c r="D138" s="16">
        <v>30</v>
      </c>
      <c r="E138" s="16" t="s">
        <v>30</v>
      </c>
      <c r="F138" s="16"/>
      <c r="G138" s="16"/>
      <c r="H138" s="17"/>
      <c r="I138" s="18"/>
      <c r="J138" s="19">
        <f t="shared" si="3"/>
        <v>0</v>
      </c>
      <c r="K138" s="19">
        <f t="shared" si="1"/>
        <v>0</v>
      </c>
      <c r="L138" s="19">
        <f t="shared" si="2"/>
        <v>0</v>
      </c>
      <c r="M138" s="3"/>
    </row>
    <row r="139" spans="1:13" ht="12.75" customHeight="1" x14ac:dyDescent="0.25">
      <c r="A139" s="14">
        <v>136</v>
      </c>
      <c r="B139" s="15" t="s">
        <v>166</v>
      </c>
      <c r="C139" s="16">
        <v>1</v>
      </c>
      <c r="D139" s="16">
        <v>60</v>
      </c>
      <c r="E139" s="16" t="s">
        <v>14</v>
      </c>
      <c r="F139" s="16"/>
      <c r="G139" s="16"/>
      <c r="H139" s="17"/>
      <c r="I139" s="18"/>
      <c r="J139" s="19">
        <f t="shared" si="3"/>
        <v>0</v>
      </c>
      <c r="K139" s="19">
        <f t="shared" si="1"/>
        <v>0</v>
      </c>
      <c r="L139" s="19">
        <f t="shared" si="2"/>
        <v>0</v>
      </c>
      <c r="M139" s="3"/>
    </row>
    <row r="140" spans="1:13" ht="12.75" customHeight="1" x14ac:dyDescent="0.25">
      <c r="A140" s="14">
        <v>137</v>
      </c>
      <c r="B140" s="15" t="s">
        <v>167</v>
      </c>
      <c r="C140" s="16">
        <v>20</v>
      </c>
      <c r="D140" s="16">
        <v>600</v>
      </c>
      <c r="E140" s="16" t="s">
        <v>112</v>
      </c>
      <c r="F140" s="16"/>
      <c r="G140" s="16"/>
      <c r="H140" s="17"/>
      <c r="I140" s="18"/>
      <c r="J140" s="19">
        <f t="shared" si="3"/>
        <v>0</v>
      </c>
      <c r="K140" s="19">
        <f t="shared" si="1"/>
        <v>0</v>
      </c>
      <c r="L140" s="19">
        <f t="shared" si="2"/>
        <v>0</v>
      </c>
      <c r="M140" s="3"/>
    </row>
    <row r="141" spans="1:13" ht="12.75" customHeight="1" x14ac:dyDescent="0.25">
      <c r="A141" s="14">
        <v>138</v>
      </c>
      <c r="B141" s="15" t="s">
        <v>168</v>
      </c>
      <c r="C141" s="16">
        <v>1</v>
      </c>
      <c r="D141" s="16">
        <v>10</v>
      </c>
      <c r="E141" s="16" t="s">
        <v>151</v>
      </c>
      <c r="F141" s="16"/>
      <c r="G141" s="16"/>
      <c r="H141" s="17"/>
      <c r="I141" s="18"/>
      <c r="J141" s="19">
        <f t="shared" si="3"/>
        <v>0</v>
      </c>
      <c r="K141" s="19">
        <f t="shared" si="1"/>
        <v>0</v>
      </c>
      <c r="L141" s="19">
        <f t="shared" si="2"/>
        <v>0</v>
      </c>
      <c r="M141" s="3"/>
    </row>
    <row r="142" spans="1:13" ht="12.75" customHeight="1" x14ac:dyDescent="0.25">
      <c r="A142" s="14">
        <v>139</v>
      </c>
      <c r="B142" s="15" t="s">
        <v>169</v>
      </c>
      <c r="C142" s="16">
        <v>1</v>
      </c>
      <c r="D142" s="16">
        <v>10</v>
      </c>
      <c r="E142" s="16" t="s">
        <v>151</v>
      </c>
      <c r="F142" s="16"/>
      <c r="G142" s="16"/>
      <c r="H142" s="17"/>
      <c r="I142" s="18"/>
      <c r="J142" s="19">
        <f t="shared" si="3"/>
        <v>0</v>
      </c>
      <c r="K142" s="19">
        <f t="shared" si="1"/>
        <v>0</v>
      </c>
      <c r="L142" s="19">
        <f t="shared" si="2"/>
        <v>0</v>
      </c>
      <c r="M142" s="3"/>
    </row>
    <row r="143" spans="1:13" ht="12.75" customHeight="1" x14ac:dyDescent="0.25">
      <c r="A143" s="14">
        <v>140</v>
      </c>
      <c r="B143" s="15" t="s">
        <v>170</v>
      </c>
      <c r="C143" s="16">
        <v>10</v>
      </c>
      <c r="D143" s="16">
        <v>200</v>
      </c>
      <c r="E143" s="16" t="s">
        <v>112</v>
      </c>
      <c r="F143" s="16"/>
      <c r="G143" s="16"/>
      <c r="H143" s="17"/>
      <c r="I143" s="18"/>
      <c r="J143" s="19">
        <f t="shared" si="3"/>
        <v>0</v>
      </c>
      <c r="K143" s="19">
        <f t="shared" si="1"/>
        <v>0</v>
      </c>
      <c r="L143" s="19">
        <f t="shared" si="2"/>
        <v>0</v>
      </c>
      <c r="M143" s="3"/>
    </row>
    <row r="144" spans="1:13" ht="12.75" customHeight="1" x14ac:dyDescent="0.25">
      <c r="A144" s="14">
        <v>141</v>
      </c>
      <c r="B144" s="15" t="s">
        <v>171</v>
      </c>
      <c r="C144" s="16">
        <v>180</v>
      </c>
      <c r="D144" s="16">
        <v>18000</v>
      </c>
      <c r="E144" s="16" t="s">
        <v>42</v>
      </c>
      <c r="F144" s="16"/>
      <c r="G144" s="16"/>
      <c r="H144" s="17"/>
      <c r="I144" s="18"/>
      <c r="J144" s="19">
        <f t="shared" si="3"/>
        <v>0</v>
      </c>
      <c r="K144" s="19">
        <f t="shared" si="1"/>
        <v>0</v>
      </c>
      <c r="L144" s="19">
        <f t="shared" si="2"/>
        <v>0</v>
      </c>
      <c r="M144" s="3"/>
    </row>
    <row r="145" spans="1:13" ht="12.75" customHeight="1" x14ac:dyDescent="0.25">
      <c r="A145" s="14">
        <v>142</v>
      </c>
      <c r="B145" s="15" t="s">
        <v>172</v>
      </c>
      <c r="C145" s="16">
        <v>5</v>
      </c>
      <c r="D145" s="16">
        <v>25</v>
      </c>
      <c r="E145" s="16" t="s">
        <v>30</v>
      </c>
      <c r="F145" s="16"/>
      <c r="G145" s="16"/>
      <c r="H145" s="17"/>
      <c r="I145" s="18"/>
      <c r="J145" s="19">
        <f t="shared" si="3"/>
        <v>0</v>
      </c>
      <c r="K145" s="19">
        <f t="shared" si="1"/>
        <v>0</v>
      </c>
      <c r="L145" s="19">
        <f t="shared" si="2"/>
        <v>0</v>
      </c>
      <c r="M145" s="3"/>
    </row>
    <row r="146" spans="1:13" ht="12.75" customHeight="1" x14ac:dyDescent="0.25">
      <c r="A146" s="14">
        <v>143</v>
      </c>
      <c r="B146" s="15" t="s">
        <v>173</v>
      </c>
      <c r="C146" s="16">
        <v>2</v>
      </c>
      <c r="D146" s="16">
        <v>60</v>
      </c>
      <c r="E146" s="16" t="s">
        <v>14</v>
      </c>
      <c r="F146" s="16"/>
      <c r="G146" s="16"/>
      <c r="H146" s="17"/>
      <c r="I146" s="18"/>
      <c r="J146" s="19">
        <f t="shared" si="3"/>
        <v>0</v>
      </c>
      <c r="K146" s="19">
        <f t="shared" si="1"/>
        <v>0</v>
      </c>
      <c r="L146" s="19">
        <f t="shared" si="2"/>
        <v>0</v>
      </c>
      <c r="M146" s="3"/>
    </row>
    <row r="147" spans="1:13" ht="12.75" customHeight="1" x14ac:dyDescent="0.25">
      <c r="A147" s="14">
        <v>144</v>
      </c>
      <c r="B147" s="15" t="s">
        <v>174</v>
      </c>
      <c r="C147" s="16">
        <v>2</v>
      </c>
      <c r="D147" s="16">
        <v>60</v>
      </c>
      <c r="E147" s="16" t="s">
        <v>14</v>
      </c>
      <c r="F147" s="16"/>
      <c r="G147" s="16"/>
      <c r="H147" s="17"/>
      <c r="I147" s="18"/>
      <c r="J147" s="19">
        <f t="shared" si="3"/>
        <v>0</v>
      </c>
      <c r="K147" s="19">
        <f t="shared" si="1"/>
        <v>0</v>
      </c>
      <c r="L147" s="19">
        <f t="shared" si="2"/>
        <v>0</v>
      </c>
      <c r="M147" s="3"/>
    </row>
    <row r="148" spans="1:13" ht="12.75" customHeight="1" x14ac:dyDescent="0.25">
      <c r="A148" s="14">
        <v>145</v>
      </c>
      <c r="B148" s="15" t="s">
        <v>175</v>
      </c>
      <c r="C148" s="16">
        <v>2</v>
      </c>
      <c r="D148" s="16">
        <v>10</v>
      </c>
      <c r="E148" s="16" t="s">
        <v>34</v>
      </c>
      <c r="F148" s="16"/>
      <c r="G148" s="16"/>
      <c r="H148" s="17"/>
      <c r="I148" s="18"/>
      <c r="J148" s="19">
        <f t="shared" si="3"/>
        <v>0</v>
      </c>
      <c r="K148" s="19">
        <f t="shared" si="1"/>
        <v>0</v>
      </c>
      <c r="L148" s="19">
        <f t="shared" si="2"/>
        <v>0</v>
      </c>
      <c r="M148" s="3"/>
    </row>
    <row r="149" spans="1:13" ht="12.75" customHeight="1" x14ac:dyDescent="0.25">
      <c r="A149" s="14">
        <v>146</v>
      </c>
      <c r="B149" s="15" t="s">
        <v>176</v>
      </c>
      <c r="C149" s="16">
        <v>1</v>
      </c>
      <c r="D149" s="16">
        <v>30</v>
      </c>
      <c r="E149" s="16" t="s">
        <v>14</v>
      </c>
      <c r="F149" s="16"/>
      <c r="G149" s="16"/>
      <c r="H149" s="17"/>
      <c r="I149" s="18"/>
      <c r="J149" s="19">
        <f t="shared" si="3"/>
        <v>0</v>
      </c>
      <c r="K149" s="19">
        <f t="shared" si="1"/>
        <v>0</v>
      </c>
      <c r="L149" s="19">
        <f t="shared" si="2"/>
        <v>0</v>
      </c>
      <c r="M149" s="3"/>
    </row>
    <row r="150" spans="1:13" ht="12.75" customHeight="1" x14ac:dyDescent="0.25">
      <c r="A150" s="14">
        <v>147</v>
      </c>
      <c r="B150" s="15" t="s">
        <v>177</v>
      </c>
      <c r="C150" s="16">
        <v>1</v>
      </c>
      <c r="D150" s="16">
        <v>20</v>
      </c>
      <c r="E150" s="16" t="s">
        <v>14</v>
      </c>
      <c r="F150" s="16"/>
      <c r="G150" s="16"/>
      <c r="H150" s="17"/>
      <c r="I150" s="18"/>
      <c r="J150" s="19">
        <f t="shared" si="3"/>
        <v>0</v>
      </c>
      <c r="K150" s="19">
        <f t="shared" si="1"/>
        <v>0</v>
      </c>
      <c r="L150" s="19">
        <f t="shared" si="2"/>
        <v>0</v>
      </c>
      <c r="M150" s="3"/>
    </row>
    <row r="151" spans="1:13" ht="12.75" customHeight="1" x14ac:dyDescent="0.25">
      <c r="A151" s="14">
        <v>148</v>
      </c>
      <c r="B151" s="15" t="s">
        <v>178</v>
      </c>
      <c r="C151" s="16">
        <v>60</v>
      </c>
      <c r="D151" s="16">
        <v>300</v>
      </c>
      <c r="E151" s="16" t="s">
        <v>34</v>
      </c>
      <c r="F151" s="16"/>
      <c r="G151" s="16"/>
      <c r="H151" s="17"/>
      <c r="I151" s="18"/>
      <c r="J151" s="19">
        <f t="shared" si="3"/>
        <v>0</v>
      </c>
      <c r="K151" s="19">
        <f t="shared" si="1"/>
        <v>0</v>
      </c>
      <c r="L151" s="19">
        <f t="shared" si="2"/>
        <v>0</v>
      </c>
      <c r="M151" s="3"/>
    </row>
    <row r="152" spans="1:13" ht="12.75" customHeight="1" x14ac:dyDescent="0.25">
      <c r="A152" s="14">
        <v>149</v>
      </c>
      <c r="B152" s="15" t="s">
        <v>179</v>
      </c>
      <c r="C152" s="16">
        <v>20</v>
      </c>
      <c r="D152" s="16">
        <v>600</v>
      </c>
      <c r="E152" s="16" t="s">
        <v>14</v>
      </c>
      <c r="F152" s="16"/>
      <c r="G152" s="16"/>
      <c r="H152" s="17"/>
      <c r="I152" s="18"/>
      <c r="J152" s="19">
        <f t="shared" si="3"/>
        <v>0</v>
      </c>
      <c r="K152" s="19">
        <f t="shared" si="1"/>
        <v>0</v>
      </c>
      <c r="L152" s="19">
        <f t="shared" si="2"/>
        <v>0</v>
      </c>
      <c r="M152" s="3"/>
    </row>
    <row r="153" spans="1:13" ht="12.75" customHeight="1" x14ac:dyDescent="0.25">
      <c r="A153" s="14">
        <v>150</v>
      </c>
      <c r="B153" s="15" t="s">
        <v>180</v>
      </c>
      <c r="C153" s="16">
        <v>12</v>
      </c>
      <c r="D153" s="16">
        <v>336</v>
      </c>
      <c r="E153" s="16" t="s">
        <v>14</v>
      </c>
      <c r="F153" s="16"/>
      <c r="G153" s="16"/>
      <c r="H153" s="17"/>
      <c r="I153" s="18"/>
      <c r="J153" s="19">
        <f t="shared" si="3"/>
        <v>0</v>
      </c>
      <c r="K153" s="19">
        <f t="shared" si="1"/>
        <v>0</v>
      </c>
      <c r="L153" s="19">
        <f t="shared" si="2"/>
        <v>0</v>
      </c>
      <c r="M153" s="3"/>
    </row>
    <row r="154" spans="1:13" ht="12.75" customHeight="1" x14ac:dyDescent="0.25">
      <c r="A154" s="14">
        <v>151</v>
      </c>
      <c r="B154" s="15" t="s">
        <v>181</v>
      </c>
      <c r="C154" s="16">
        <v>14</v>
      </c>
      <c r="D154" s="16">
        <v>392</v>
      </c>
      <c r="E154" s="16" t="s">
        <v>14</v>
      </c>
      <c r="F154" s="16"/>
      <c r="G154" s="16"/>
      <c r="H154" s="17"/>
      <c r="I154" s="18"/>
      <c r="J154" s="19">
        <f t="shared" si="3"/>
        <v>0</v>
      </c>
      <c r="K154" s="19">
        <f t="shared" si="1"/>
        <v>0</v>
      </c>
      <c r="L154" s="19">
        <f t="shared" si="2"/>
        <v>0</v>
      </c>
      <c r="M154" s="3"/>
    </row>
    <row r="155" spans="1:13" ht="12.75" customHeight="1" x14ac:dyDescent="0.25">
      <c r="A155" s="14">
        <v>152</v>
      </c>
      <c r="B155" s="15" t="s">
        <v>182</v>
      </c>
      <c r="C155" s="16">
        <v>4</v>
      </c>
      <c r="D155" s="16">
        <v>40</v>
      </c>
      <c r="E155" s="16" t="s">
        <v>34</v>
      </c>
      <c r="F155" s="16"/>
      <c r="G155" s="16"/>
      <c r="H155" s="17"/>
      <c r="I155" s="18"/>
      <c r="J155" s="19">
        <f t="shared" si="3"/>
        <v>0</v>
      </c>
      <c r="K155" s="19">
        <f t="shared" si="1"/>
        <v>0</v>
      </c>
      <c r="L155" s="19">
        <f t="shared" si="2"/>
        <v>0</v>
      </c>
      <c r="M155" s="3"/>
    </row>
    <row r="156" spans="1:13" ht="12.75" customHeight="1" x14ac:dyDescent="0.25">
      <c r="A156" s="14">
        <v>153</v>
      </c>
      <c r="B156" s="15" t="s">
        <v>183</v>
      </c>
      <c r="C156" s="16">
        <v>2</v>
      </c>
      <c r="D156" s="16">
        <v>200</v>
      </c>
      <c r="E156" s="16" t="s">
        <v>14</v>
      </c>
      <c r="F156" s="16"/>
      <c r="G156" s="16"/>
      <c r="H156" s="17"/>
      <c r="I156" s="18"/>
      <c r="J156" s="19">
        <f t="shared" si="3"/>
        <v>0</v>
      </c>
      <c r="K156" s="19">
        <f t="shared" si="1"/>
        <v>0</v>
      </c>
      <c r="L156" s="19">
        <f t="shared" si="2"/>
        <v>0</v>
      </c>
      <c r="M156" s="3"/>
    </row>
    <row r="157" spans="1:13" ht="12.75" customHeight="1" x14ac:dyDescent="0.25">
      <c r="A157" s="14">
        <v>154</v>
      </c>
      <c r="B157" s="15" t="s">
        <v>184</v>
      </c>
      <c r="C157" s="16">
        <v>2</v>
      </c>
      <c r="D157" s="16">
        <v>60</v>
      </c>
      <c r="E157" s="16" t="s">
        <v>112</v>
      </c>
      <c r="F157" s="16"/>
      <c r="G157" s="16"/>
      <c r="H157" s="17"/>
      <c r="I157" s="18"/>
      <c r="J157" s="19">
        <f t="shared" si="3"/>
        <v>0</v>
      </c>
      <c r="K157" s="19">
        <f t="shared" si="1"/>
        <v>0</v>
      </c>
      <c r="L157" s="19">
        <f t="shared" si="2"/>
        <v>0</v>
      </c>
      <c r="M157" s="3"/>
    </row>
    <row r="158" spans="1:13" ht="12.75" customHeight="1" x14ac:dyDescent="0.25">
      <c r="A158" s="14">
        <v>155</v>
      </c>
      <c r="B158" s="15" t="s">
        <v>185</v>
      </c>
      <c r="C158" s="16">
        <v>2</v>
      </c>
      <c r="D158" s="16">
        <v>60</v>
      </c>
      <c r="E158" s="16" t="s">
        <v>112</v>
      </c>
      <c r="F158" s="16"/>
      <c r="G158" s="16"/>
      <c r="H158" s="17"/>
      <c r="I158" s="18"/>
      <c r="J158" s="19">
        <f t="shared" si="3"/>
        <v>0</v>
      </c>
      <c r="K158" s="19">
        <f t="shared" si="1"/>
        <v>0</v>
      </c>
      <c r="L158" s="19">
        <f t="shared" si="2"/>
        <v>0</v>
      </c>
      <c r="M158" s="3"/>
    </row>
    <row r="159" spans="1:13" ht="12.75" customHeight="1" x14ac:dyDescent="0.25">
      <c r="A159" s="14">
        <v>156</v>
      </c>
      <c r="B159" s="15" t="s">
        <v>186</v>
      </c>
      <c r="C159" s="16">
        <v>10</v>
      </c>
      <c r="D159" s="16">
        <v>100</v>
      </c>
      <c r="E159" s="16" t="s">
        <v>112</v>
      </c>
      <c r="F159" s="16"/>
      <c r="G159" s="16"/>
      <c r="H159" s="17"/>
      <c r="I159" s="18"/>
      <c r="J159" s="19">
        <f t="shared" si="3"/>
        <v>0</v>
      </c>
      <c r="K159" s="19">
        <f t="shared" si="1"/>
        <v>0</v>
      </c>
      <c r="L159" s="19">
        <f t="shared" si="2"/>
        <v>0</v>
      </c>
      <c r="M159" s="3"/>
    </row>
    <row r="160" spans="1:13" ht="12.75" customHeight="1" x14ac:dyDescent="0.25">
      <c r="A160" s="14">
        <v>157</v>
      </c>
      <c r="B160" s="15" t="s">
        <v>187</v>
      </c>
      <c r="C160" s="16">
        <v>4</v>
      </c>
      <c r="D160" s="16">
        <v>40</v>
      </c>
      <c r="E160" s="16" t="s">
        <v>34</v>
      </c>
      <c r="F160" s="16"/>
      <c r="G160" s="16"/>
      <c r="H160" s="17"/>
      <c r="I160" s="18"/>
      <c r="J160" s="19">
        <f t="shared" si="3"/>
        <v>0</v>
      </c>
      <c r="K160" s="19">
        <f t="shared" si="1"/>
        <v>0</v>
      </c>
      <c r="L160" s="19">
        <f t="shared" si="2"/>
        <v>0</v>
      </c>
      <c r="M160" s="3"/>
    </row>
    <row r="161" spans="1:13" ht="12.75" customHeight="1" x14ac:dyDescent="0.25">
      <c r="A161" s="14">
        <v>158</v>
      </c>
      <c r="B161" s="15" t="s">
        <v>188</v>
      </c>
      <c r="C161" s="16">
        <v>1</v>
      </c>
      <c r="D161" s="16">
        <v>60</v>
      </c>
      <c r="E161" s="16" t="s">
        <v>14</v>
      </c>
      <c r="F161" s="16"/>
      <c r="G161" s="16"/>
      <c r="H161" s="17"/>
      <c r="I161" s="18"/>
      <c r="J161" s="19">
        <f t="shared" si="3"/>
        <v>0</v>
      </c>
      <c r="K161" s="19">
        <f t="shared" si="1"/>
        <v>0</v>
      </c>
      <c r="L161" s="19">
        <f t="shared" si="2"/>
        <v>0</v>
      </c>
      <c r="M161" s="3"/>
    </row>
    <row r="162" spans="1:13" ht="12.75" customHeight="1" x14ac:dyDescent="0.25">
      <c r="A162" s="14">
        <v>159</v>
      </c>
      <c r="B162" s="15" t="s">
        <v>189</v>
      </c>
      <c r="C162" s="16">
        <v>3</v>
      </c>
      <c r="D162" s="16">
        <v>60</v>
      </c>
      <c r="E162" s="16" t="s">
        <v>14</v>
      </c>
      <c r="F162" s="16"/>
      <c r="G162" s="16"/>
      <c r="H162" s="17"/>
      <c r="I162" s="18"/>
      <c r="J162" s="19">
        <f t="shared" si="3"/>
        <v>0</v>
      </c>
      <c r="K162" s="19">
        <f t="shared" si="1"/>
        <v>0</v>
      </c>
      <c r="L162" s="19">
        <f t="shared" si="2"/>
        <v>0</v>
      </c>
      <c r="M162" s="3"/>
    </row>
    <row r="163" spans="1:13" ht="12.75" customHeight="1" x14ac:dyDescent="0.25">
      <c r="A163" s="14">
        <v>160</v>
      </c>
      <c r="B163" s="15" t="s">
        <v>190</v>
      </c>
      <c r="C163" s="16">
        <v>4</v>
      </c>
      <c r="D163" s="16">
        <v>24</v>
      </c>
      <c r="E163" s="16" t="s">
        <v>151</v>
      </c>
      <c r="F163" s="16"/>
      <c r="G163" s="16"/>
      <c r="H163" s="17"/>
      <c r="I163" s="18"/>
      <c r="J163" s="19">
        <f t="shared" si="3"/>
        <v>0</v>
      </c>
      <c r="K163" s="19">
        <f t="shared" si="1"/>
        <v>0</v>
      </c>
      <c r="L163" s="19">
        <f t="shared" si="2"/>
        <v>0</v>
      </c>
      <c r="M163" s="3"/>
    </row>
    <row r="164" spans="1:13" ht="12.75" customHeight="1" x14ac:dyDescent="0.25">
      <c r="A164" s="14">
        <v>161</v>
      </c>
      <c r="B164" s="15" t="s">
        <v>191</v>
      </c>
      <c r="C164" s="16">
        <v>2</v>
      </c>
      <c r="D164" s="16">
        <v>56</v>
      </c>
      <c r="E164" s="16" t="s">
        <v>112</v>
      </c>
      <c r="F164" s="16"/>
      <c r="G164" s="16"/>
      <c r="H164" s="17"/>
      <c r="I164" s="18"/>
      <c r="J164" s="19">
        <f t="shared" si="3"/>
        <v>0</v>
      </c>
      <c r="K164" s="19">
        <f t="shared" si="1"/>
        <v>0</v>
      </c>
      <c r="L164" s="19">
        <f t="shared" si="2"/>
        <v>0</v>
      </c>
      <c r="M164" s="3"/>
    </row>
    <row r="165" spans="1:13" ht="12.75" customHeight="1" x14ac:dyDescent="0.25">
      <c r="A165" s="14">
        <v>162</v>
      </c>
      <c r="B165" s="15" t="s">
        <v>192</v>
      </c>
      <c r="C165" s="16">
        <v>6</v>
      </c>
      <c r="D165" s="16">
        <v>72</v>
      </c>
      <c r="E165" s="16" t="s">
        <v>112</v>
      </c>
      <c r="F165" s="16"/>
      <c r="G165" s="16"/>
      <c r="H165" s="17"/>
      <c r="I165" s="18"/>
      <c r="J165" s="19">
        <f t="shared" si="3"/>
        <v>0</v>
      </c>
      <c r="K165" s="19">
        <f t="shared" si="1"/>
        <v>0</v>
      </c>
      <c r="L165" s="19">
        <f t="shared" si="2"/>
        <v>0</v>
      </c>
      <c r="M165" s="3"/>
    </row>
    <row r="166" spans="1:13" ht="12.75" customHeight="1" x14ac:dyDescent="0.25">
      <c r="A166" s="14">
        <v>163</v>
      </c>
      <c r="B166" s="15" t="s">
        <v>193</v>
      </c>
      <c r="C166" s="16">
        <v>5</v>
      </c>
      <c r="D166" s="16">
        <v>50</v>
      </c>
      <c r="E166" s="16" t="s">
        <v>112</v>
      </c>
      <c r="F166" s="16"/>
      <c r="G166" s="16"/>
      <c r="H166" s="17"/>
      <c r="I166" s="18"/>
      <c r="J166" s="19">
        <f t="shared" si="3"/>
        <v>0</v>
      </c>
      <c r="K166" s="19">
        <f t="shared" si="1"/>
        <v>0</v>
      </c>
      <c r="L166" s="19">
        <f t="shared" si="2"/>
        <v>0</v>
      </c>
      <c r="M166" s="3"/>
    </row>
    <row r="167" spans="1:13" ht="22.5" customHeight="1" x14ac:dyDescent="0.25">
      <c r="A167" s="14">
        <v>164</v>
      </c>
      <c r="B167" s="15" t="s">
        <v>194</v>
      </c>
      <c r="C167" s="16">
        <v>2</v>
      </c>
      <c r="D167" s="16">
        <v>112</v>
      </c>
      <c r="E167" s="16" t="s">
        <v>112</v>
      </c>
      <c r="F167" s="16"/>
      <c r="G167" s="16"/>
      <c r="H167" s="17"/>
      <c r="I167" s="18"/>
      <c r="J167" s="19">
        <f t="shared" si="3"/>
        <v>0</v>
      </c>
      <c r="K167" s="19">
        <f t="shared" si="1"/>
        <v>0</v>
      </c>
      <c r="L167" s="19">
        <f t="shared" si="2"/>
        <v>0</v>
      </c>
      <c r="M167" s="3"/>
    </row>
    <row r="168" spans="1:13" ht="12.75" customHeight="1" x14ac:dyDescent="0.25">
      <c r="A168" s="14">
        <v>165</v>
      </c>
      <c r="B168" s="15" t="s">
        <v>195</v>
      </c>
      <c r="C168" s="16">
        <v>6</v>
      </c>
      <c r="D168" s="16">
        <v>336</v>
      </c>
      <c r="E168" s="16" t="s">
        <v>112</v>
      </c>
      <c r="F168" s="16"/>
      <c r="G168" s="16"/>
      <c r="H168" s="17"/>
      <c r="I168" s="18"/>
      <c r="J168" s="19">
        <f t="shared" si="3"/>
        <v>0</v>
      </c>
      <c r="K168" s="19">
        <f t="shared" si="1"/>
        <v>0</v>
      </c>
      <c r="L168" s="19">
        <f t="shared" si="2"/>
        <v>0</v>
      </c>
      <c r="M168" s="3"/>
    </row>
    <row r="169" spans="1:13" ht="12.75" customHeight="1" x14ac:dyDescent="0.25">
      <c r="A169" s="14">
        <v>166</v>
      </c>
      <c r="B169" s="15" t="s">
        <v>196</v>
      </c>
      <c r="C169" s="16">
        <v>4</v>
      </c>
      <c r="D169" s="16">
        <v>4</v>
      </c>
      <c r="E169" s="16" t="s">
        <v>197</v>
      </c>
      <c r="F169" s="16"/>
      <c r="G169" s="16"/>
      <c r="H169" s="17"/>
      <c r="I169" s="18"/>
      <c r="J169" s="19">
        <f t="shared" si="3"/>
        <v>0</v>
      </c>
      <c r="K169" s="19">
        <f t="shared" si="1"/>
        <v>0</v>
      </c>
      <c r="L169" s="19">
        <f t="shared" si="2"/>
        <v>0</v>
      </c>
      <c r="M169" s="3"/>
    </row>
    <row r="170" spans="1:13" ht="12.75" customHeight="1" x14ac:dyDescent="0.25">
      <c r="A170" s="14">
        <v>167</v>
      </c>
      <c r="B170" s="15" t="s">
        <v>198</v>
      </c>
      <c r="C170" s="16">
        <v>2</v>
      </c>
      <c r="D170" s="16">
        <v>56</v>
      </c>
      <c r="E170" s="16" t="s">
        <v>112</v>
      </c>
      <c r="F170" s="16"/>
      <c r="G170" s="16"/>
      <c r="H170" s="17"/>
      <c r="I170" s="18"/>
      <c r="J170" s="19">
        <f t="shared" si="3"/>
        <v>0</v>
      </c>
      <c r="K170" s="19">
        <f t="shared" si="1"/>
        <v>0</v>
      </c>
      <c r="L170" s="19">
        <f t="shared" si="2"/>
        <v>0</v>
      </c>
      <c r="M170" s="3"/>
    </row>
    <row r="171" spans="1:13" ht="12.75" customHeight="1" x14ac:dyDescent="0.25">
      <c r="A171" s="14">
        <v>168</v>
      </c>
      <c r="B171" s="15" t="s">
        <v>199</v>
      </c>
      <c r="C171" s="16">
        <v>3</v>
      </c>
      <c r="D171" s="16">
        <v>180</v>
      </c>
      <c r="E171" s="16" t="s">
        <v>14</v>
      </c>
      <c r="F171" s="16"/>
      <c r="G171" s="16"/>
      <c r="H171" s="17"/>
      <c r="I171" s="18"/>
      <c r="J171" s="19">
        <f t="shared" si="3"/>
        <v>0</v>
      </c>
      <c r="K171" s="19">
        <f t="shared" si="1"/>
        <v>0</v>
      </c>
      <c r="L171" s="19">
        <f t="shared" si="2"/>
        <v>0</v>
      </c>
      <c r="M171" s="3"/>
    </row>
    <row r="172" spans="1:13" ht="12.75" customHeight="1" x14ac:dyDescent="0.25">
      <c r="A172" s="14">
        <v>169</v>
      </c>
      <c r="B172" s="15" t="s">
        <v>200</v>
      </c>
      <c r="C172" s="16">
        <v>3</v>
      </c>
      <c r="D172" s="16">
        <v>180</v>
      </c>
      <c r="E172" s="16" t="s">
        <v>14</v>
      </c>
      <c r="F172" s="16"/>
      <c r="G172" s="16"/>
      <c r="H172" s="17"/>
      <c r="I172" s="18"/>
      <c r="J172" s="19">
        <f t="shared" si="3"/>
        <v>0</v>
      </c>
      <c r="K172" s="19">
        <f t="shared" si="1"/>
        <v>0</v>
      </c>
      <c r="L172" s="19">
        <f t="shared" si="2"/>
        <v>0</v>
      </c>
      <c r="M172" s="3"/>
    </row>
    <row r="173" spans="1:13" ht="12.75" customHeight="1" x14ac:dyDescent="0.25">
      <c r="A173" s="14">
        <v>170</v>
      </c>
      <c r="B173" s="15" t="s">
        <v>201</v>
      </c>
      <c r="C173" s="16">
        <v>8</v>
      </c>
      <c r="D173" s="16">
        <v>160</v>
      </c>
      <c r="E173" s="16" t="s">
        <v>14</v>
      </c>
      <c r="F173" s="16"/>
      <c r="G173" s="16"/>
      <c r="H173" s="17"/>
      <c r="I173" s="18"/>
      <c r="J173" s="19">
        <f t="shared" si="3"/>
        <v>0</v>
      </c>
      <c r="K173" s="19">
        <f t="shared" si="1"/>
        <v>0</v>
      </c>
      <c r="L173" s="19">
        <f t="shared" si="2"/>
        <v>0</v>
      </c>
      <c r="M173" s="3"/>
    </row>
    <row r="174" spans="1:13" ht="12.75" customHeight="1" x14ac:dyDescent="0.25">
      <c r="A174" s="14">
        <v>171</v>
      </c>
      <c r="B174" s="15" t="s">
        <v>202</v>
      </c>
      <c r="C174" s="16">
        <v>10</v>
      </c>
      <c r="D174" s="16">
        <v>200</v>
      </c>
      <c r="E174" s="16" t="s">
        <v>14</v>
      </c>
      <c r="F174" s="16"/>
      <c r="G174" s="16"/>
      <c r="H174" s="17"/>
      <c r="I174" s="18"/>
      <c r="J174" s="19">
        <f t="shared" si="3"/>
        <v>0</v>
      </c>
      <c r="K174" s="19">
        <f t="shared" si="1"/>
        <v>0</v>
      </c>
      <c r="L174" s="19">
        <f t="shared" si="2"/>
        <v>0</v>
      </c>
      <c r="M174" s="3"/>
    </row>
    <row r="175" spans="1:13" ht="12.75" customHeight="1" x14ac:dyDescent="0.25">
      <c r="A175" s="14">
        <v>172</v>
      </c>
      <c r="B175" s="15" t="s">
        <v>203</v>
      </c>
      <c r="C175" s="16">
        <v>3</v>
      </c>
      <c r="D175" s="16">
        <v>300</v>
      </c>
      <c r="E175" s="16" t="s">
        <v>14</v>
      </c>
      <c r="F175" s="16"/>
      <c r="G175" s="16"/>
      <c r="H175" s="17"/>
      <c r="I175" s="18"/>
      <c r="J175" s="19">
        <f t="shared" si="3"/>
        <v>0</v>
      </c>
      <c r="K175" s="19">
        <f t="shared" si="1"/>
        <v>0</v>
      </c>
      <c r="L175" s="19">
        <f t="shared" si="2"/>
        <v>0</v>
      </c>
      <c r="M175" s="3"/>
    </row>
    <row r="176" spans="1:13" ht="12.75" customHeight="1" x14ac:dyDescent="0.25">
      <c r="A176" s="14">
        <v>173</v>
      </c>
      <c r="B176" s="15" t="s">
        <v>204</v>
      </c>
      <c r="C176" s="16">
        <v>10</v>
      </c>
      <c r="D176" s="16">
        <v>10</v>
      </c>
      <c r="E176" s="16" t="s">
        <v>26</v>
      </c>
      <c r="F176" s="16"/>
      <c r="G176" s="16"/>
      <c r="H176" s="17"/>
      <c r="I176" s="18"/>
      <c r="J176" s="19">
        <f t="shared" si="3"/>
        <v>0</v>
      </c>
      <c r="K176" s="19">
        <f t="shared" si="1"/>
        <v>0</v>
      </c>
      <c r="L176" s="19">
        <f t="shared" si="2"/>
        <v>0</v>
      </c>
      <c r="M176" s="3"/>
    </row>
    <row r="177" spans="1:13" ht="28.5" customHeight="1" x14ac:dyDescent="0.25">
      <c r="A177" s="14">
        <v>174</v>
      </c>
      <c r="B177" s="15" t="s">
        <v>205</v>
      </c>
      <c r="C177" s="16">
        <v>6</v>
      </c>
      <c r="D177" s="16">
        <v>6</v>
      </c>
      <c r="E177" s="16" t="s">
        <v>26</v>
      </c>
      <c r="F177" s="16"/>
      <c r="G177" s="16"/>
      <c r="H177" s="17"/>
      <c r="I177" s="18"/>
      <c r="J177" s="19">
        <f t="shared" si="3"/>
        <v>0</v>
      </c>
      <c r="K177" s="19">
        <f t="shared" si="1"/>
        <v>0</v>
      </c>
      <c r="L177" s="19">
        <f t="shared" si="2"/>
        <v>0</v>
      </c>
      <c r="M177" s="3"/>
    </row>
    <row r="178" spans="1:13" ht="29.25" customHeight="1" x14ac:dyDescent="0.25">
      <c r="A178" s="14">
        <v>175</v>
      </c>
      <c r="B178" s="15" t="s">
        <v>206</v>
      </c>
      <c r="C178" s="16">
        <v>6</v>
      </c>
      <c r="D178" s="16">
        <v>900</v>
      </c>
      <c r="E178" s="16" t="s">
        <v>30</v>
      </c>
      <c r="F178" s="16"/>
      <c r="G178" s="16"/>
      <c r="H178" s="17"/>
      <c r="I178" s="18"/>
      <c r="J178" s="19">
        <f t="shared" si="3"/>
        <v>0</v>
      </c>
      <c r="K178" s="19">
        <f t="shared" si="1"/>
        <v>0</v>
      </c>
      <c r="L178" s="19">
        <f t="shared" si="2"/>
        <v>0</v>
      </c>
      <c r="M178" s="3"/>
    </row>
    <row r="179" spans="1:13" ht="22.5" customHeight="1" x14ac:dyDescent="0.25">
      <c r="A179" s="22">
        <v>176</v>
      </c>
      <c r="B179" s="23" t="s">
        <v>207</v>
      </c>
      <c r="C179" s="16">
        <v>3</v>
      </c>
      <c r="D179" s="16">
        <v>150</v>
      </c>
      <c r="E179" s="16" t="s">
        <v>112</v>
      </c>
      <c r="F179" s="16"/>
      <c r="G179" s="16"/>
      <c r="H179" s="17"/>
      <c r="I179" s="18"/>
      <c r="J179" s="19">
        <f t="shared" si="3"/>
        <v>0</v>
      </c>
      <c r="K179" s="19">
        <f t="shared" si="1"/>
        <v>0</v>
      </c>
      <c r="L179" s="19">
        <f t="shared" si="2"/>
        <v>0</v>
      </c>
      <c r="M179" s="3"/>
    </row>
    <row r="180" spans="1:13" ht="12.75" customHeight="1" x14ac:dyDescent="0.25">
      <c r="A180" s="14">
        <v>177</v>
      </c>
      <c r="B180" s="15" t="s">
        <v>208</v>
      </c>
      <c r="C180" s="16">
        <v>4</v>
      </c>
      <c r="D180" s="16">
        <v>40</v>
      </c>
      <c r="E180" s="16" t="s">
        <v>34</v>
      </c>
      <c r="F180" s="16"/>
      <c r="G180" s="16"/>
      <c r="H180" s="17"/>
      <c r="I180" s="18"/>
      <c r="J180" s="19">
        <f t="shared" si="3"/>
        <v>0</v>
      </c>
      <c r="K180" s="19">
        <f t="shared" si="1"/>
        <v>0</v>
      </c>
      <c r="L180" s="19">
        <f t="shared" si="2"/>
        <v>0</v>
      </c>
      <c r="M180" s="3"/>
    </row>
    <row r="181" spans="1:13" ht="12.75" customHeight="1" x14ac:dyDescent="0.25">
      <c r="A181" s="14">
        <v>178</v>
      </c>
      <c r="B181" s="15" t="s">
        <v>209</v>
      </c>
      <c r="C181" s="16">
        <v>120</v>
      </c>
      <c r="D181" s="16">
        <v>12000</v>
      </c>
      <c r="E181" s="16" t="s">
        <v>112</v>
      </c>
      <c r="F181" s="16"/>
      <c r="G181" s="16"/>
      <c r="H181" s="17"/>
      <c r="I181" s="18"/>
      <c r="J181" s="19">
        <f t="shared" si="3"/>
        <v>0</v>
      </c>
      <c r="K181" s="19">
        <f t="shared" si="1"/>
        <v>0</v>
      </c>
      <c r="L181" s="19">
        <f t="shared" si="2"/>
        <v>0</v>
      </c>
      <c r="M181" s="3"/>
    </row>
    <row r="182" spans="1:13" ht="12.75" customHeight="1" x14ac:dyDescent="0.25">
      <c r="A182" s="14">
        <v>179</v>
      </c>
      <c r="B182" s="15" t="s">
        <v>210</v>
      </c>
      <c r="C182" s="16">
        <v>20</v>
      </c>
      <c r="D182" s="16">
        <v>2000</v>
      </c>
      <c r="E182" s="16" t="s">
        <v>112</v>
      </c>
      <c r="F182" s="16"/>
      <c r="G182" s="16"/>
      <c r="H182" s="17"/>
      <c r="I182" s="18"/>
      <c r="J182" s="19">
        <f t="shared" si="3"/>
        <v>0</v>
      </c>
      <c r="K182" s="19">
        <f t="shared" si="1"/>
        <v>0</v>
      </c>
      <c r="L182" s="19">
        <f t="shared" si="2"/>
        <v>0</v>
      </c>
      <c r="M182" s="3"/>
    </row>
    <row r="183" spans="1:13" ht="12.75" customHeight="1" x14ac:dyDescent="0.25">
      <c r="A183" s="14">
        <v>180</v>
      </c>
      <c r="B183" s="15" t="s">
        <v>211</v>
      </c>
      <c r="C183" s="16">
        <v>5</v>
      </c>
      <c r="D183" s="16">
        <v>100</v>
      </c>
      <c r="E183" s="16" t="s">
        <v>14</v>
      </c>
      <c r="F183" s="16"/>
      <c r="G183" s="16"/>
      <c r="H183" s="17"/>
      <c r="I183" s="18"/>
      <c r="J183" s="19">
        <f t="shared" si="3"/>
        <v>0</v>
      </c>
      <c r="K183" s="19">
        <f t="shared" si="1"/>
        <v>0</v>
      </c>
      <c r="L183" s="19">
        <f t="shared" si="2"/>
        <v>0</v>
      </c>
      <c r="M183" s="3"/>
    </row>
    <row r="184" spans="1:13" ht="12.75" customHeight="1" x14ac:dyDescent="0.25">
      <c r="A184" s="14">
        <v>181</v>
      </c>
      <c r="B184" s="15" t="s">
        <v>212</v>
      </c>
      <c r="C184" s="16">
        <v>2</v>
      </c>
      <c r="D184" s="16">
        <v>60</v>
      </c>
      <c r="E184" s="16" t="s">
        <v>112</v>
      </c>
      <c r="F184" s="16"/>
      <c r="G184" s="16"/>
      <c r="H184" s="17"/>
      <c r="I184" s="18"/>
      <c r="J184" s="19">
        <f t="shared" si="3"/>
        <v>0</v>
      </c>
      <c r="K184" s="19">
        <f t="shared" si="1"/>
        <v>0</v>
      </c>
      <c r="L184" s="19">
        <f t="shared" si="2"/>
        <v>0</v>
      </c>
      <c r="M184" s="3"/>
    </row>
    <row r="185" spans="1:13" ht="12.75" customHeight="1" x14ac:dyDescent="0.25">
      <c r="A185" s="14">
        <v>182</v>
      </c>
      <c r="B185" s="15" t="s">
        <v>213</v>
      </c>
      <c r="C185" s="16">
        <v>1</v>
      </c>
      <c r="D185" s="16">
        <v>50</v>
      </c>
      <c r="E185" s="16" t="s">
        <v>14</v>
      </c>
      <c r="F185" s="16"/>
      <c r="G185" s="16"/>
      <c r="H185" s="17"/>
      <c r="I185" s="18"/>
      <c r="J185" s="19">
        <f t="shared" si="3"/>
        <v>0</v>
      </c>
      <c r="K185" s="19">
        <f t="shared" si="1"/>
        <v>0</v>
      </c>
      <c r="L185" s="19">
        <f t="shared" si="2"/>
        <v>0</v>
      </c>
      <c r="M185" s="3"/>
    </row>
    <row r="186" spans="1:13" ht="12.75" customHeight="1" x14ac:dyDescent="0.25">
      <c r="A186" s="14">
        <v>183</v>
      </c>
      <c r="B186" s="15" t="s">
        <v>214</v>
      </c>
      <c r="C186" s="16">
        <v>1</v>
      </c>
      <c r="D186" s="16">
        <v>50</v>
      </c>
      <c r="E186" s="16" t="s">
        <v>14</v>
      </c>
      <c r="F186" s="16"/>
      <c r="G186" s="16"/>
      <c r="H186" s="17"/>
      <c r="I186" s="18"/>
      <c r="J186" s="19">
        <f t="shared" si="3"/>
        <v>0</v>
      </c>
      <c r="K186" s="19">
        <f t="shared" si="1"/>
        <v>0</v>
      </c>
      <c r="L186" s="19">
        <f t="shared" si="2"/>
        <v>0</v>
      </c>
      <c r="M186" s="3"/>
    </row>
    <row r="187" spans="1:13" ht="12.75" customHeight="1" x14ac:dyDescent="0.25">
      <c r="A187" s="14">
        <v>184</v>
      </c>
      <c r="B187" s="15" t="s">
        <v>215</v>
      </c>
      <c r="C187" s="16">
        <v>4</v>
      </c>
      <c r="D187" s="16">
        <v>200</v>
      </c>
      <c r="E187" s="16" t="s">
        <v>14</v>
      </c>
      <c r="F187" s="16"/>
      <c r="G187" s="16"/>
      <c r="H187" s="17"/>
      <c r="I187" s="18"/>
      <c r="J187" s="19">
        <f t="shared" si="3"/>
        <v>0</v>
      </c>
      <c r="K187" s="19">
        <f t="shared" si="1"/>
        <v>0</v>
      </c>
      <c r="L187" s="19">
        <f t="shared" si="2"/>
        <v>0</v>
      </c>
      <c r="M187" s="3"/>
    </row>
    <row r="188" spans="1:13" ht="12.75" customHeight="1" x14ac:dyDescent="0.25">
      <c r="A188" s="14">
        <v>185</v>
      </c>
      <c r="B188" s="15" t="s">
        <v>216</v>
      </c>
      <c r="C188" s="16">
        <v>1</v>
      </c>
      <c r="D188" s="16">
        <v>50</v>
      </c>
      <c r="E188" s="16" t="s">
        <v>14</v>
      </c>
      <c r="F188" s="16"/>
      <c r="G188" s="16"/>
      <c r="H188" s="17"/>
      <c r="I188" s="18"/>
      <c r="J188" s="19">
        <f t="shared" si="3"/>
        <v>0</v>
      </c>
      <c r="K188" s="19">
        <f t="shared" si="1"/>
        <v>0</v>
      </c>
      <c r="L188" s="19">
        <f t="shared" si="2"/>
        <v>0</v>
      </c>
      <c r="M188" s="3"/>
    </row>
    <row r="189" spans="1:13" ht="12.75" customHeight="1" x14ac:dyDescent="0.25">
      <c r="A189" s="14">
        <v>186</v>
      </c>
      <c r="B189" s="15" t="s">
        <v>217</v>
      </c>
      <c r="C189" s="16">
        <v>4</v>
      </c>
      <c r="D189" s="16">
        <v>20</v>
      </c>
      <c r="E189" s="16" t="s">
        <v>34</v>
      </c>
      <c r="F189" s="16"/>
      <c r="G189" s="16"/>
      <c r="H189" s="17"/>
      <c r="I189" s="18"/>
      <c r="J189" s="19">
        <f t="shared" si="3"/>
        <v>0</v>
      </c>
      <c r="K189" s="19">
        <f t="shared" si="1"/>
        <v>0</v>
      </c>
      <c r="L189" s="19">
        <f t="shared" si="2"/>
        <v>0</v>
      </c>
      <c r="M189" s="3"/>
    </row>
    <row r="190" spans="1:13" ht="12.75" customHeight="1" x14ac:dyDescent="0.25">
      <c r="A190" s="14">
        <v>187</v>
      </c>
      <c r="B190" s="15" t="s">
        <v>218</v>
      </c>
      <c r="C190" s="16">
        <v>40</v>
      </c>
      <c r="D190" s="16">
        <v>2400</v>
      </c>
      <c r="E190" s="16" t="s">
        <v>14</v>
      </c>
      <c r="F190" s="16"/>
      <c r="G190" s="16"/>
      <c r="H190" s="17"/>
      <c r="I190" s="18"/>
      <c r="J190" s="19">
        <f t="shared" si="3"/>
        <v>0</v>
      </c>
      <c r="K190" s="19">
        <f t="shared" si="1"/>
        <v>0</v>
      </c>
      <c r="L190" s="19">
        <f t="shared" si="2"/>
        <v>0</v>
      </c>
      <c r="M190" s="3"/>
    </row>
    <row r="191" spans="1:13" ht="12.75" customHeight="1" x14ac:dyDescent="0.25">
      <c r="A191" s="14">
        <v>188</v>
      </c>
      <c r="B191" s="15" t="s">
        <v>219</v>
      </c>
      <c r="C191" s="16">
        <v>20</v>
      </c>
      <c r="D191" s="16">
        <v>2000</v>
      </c>
      <c r="E191" s="16" t="s">
        <v>42</v>
      </c>
      <c r="F191" s="16"/>
      <c r="G191" s="16"/>
      <c r="H191" s="17"/>
      <c r="I191" s="18"/>
      <c r="J191" s="19">
        <f t="shared" si="3"/>
        <v>0</v>
      </c>
      <c r="K191" s="19">
        <f t="shared" si="1"/>
        <v>0</v>
      </c>
      <c r="L191" s="19">
        <f t="shared" si="2"/>
        <v>0</v>
      </c>
      <c r="M191" s="3"/>
    </row>
    <row r="192" spans="1:13" ht="12.75" customHeight="1" x14ac:dyDescent="0.25">
      <c r="A192" s="14">
        <v>189</v>
      </c>
      <c r="B192" s="15" t="s">
        <v>220</v>
      </c>
      <c r="C192" s="16">
        <v>10</v>
      </c>
      <c r="D192" s="16">
        <v>200</v>
      </c>
      <c r="E192" s="16" t="s">
        <v>112</v>
      </c>
      <c r="F192" s="16"/>
      <c r="G192" s="16"/>
      <c r="H192" s="17"/>
      <c r="I192" s="18"/>
      <c r="J192" s="19">
        <f t="shared" si="3"/>
        <v>0</v>
      </c>
      <c r="K192" s="19">
        <f t="shared" si="1"/>
        <v>0</v>
      </c>
      <c r="L192" s="19">
        <f t="shared" si="2"/>
        <v>0</v>
      </c>
      <c r="M192" s="3"/>
    </row>
    <row r="193" spans="1:13" ht="12.75" customHeight="1" x14ac:dyDescent="0.25">
      <c r="A193" s="22">
        <v>190</v>
      </c>
      <c r="B193" s="23" t="s">
        <v>221</v>
      </c>
      <c r="C193" s="24">
        <v>0</v>
      </c>
      <c r="D193" s="24">
        <v>0</v>
      </c>
      <c r="E193" s="24" t="s">
        <v>34</v>
      </c>
      <c r="F193" s="24" t="s">
        <v>222</v>
      </c>
      <c r="G193" s="24">
        <v>0</v>
      </c>
      <c r="H193" s="25">
        <v>0</v>
      </c>
      <c r="I193" s="26">
        <v>0</v>
      </c>
      <c r="J193" s="27">
        <f t="shared" si="3"/>
        <v>0</v>
      </c>
      <c r="K193" s="27">
        <f t="shared" si="1"/>
        <v>0</v>
      </c>
      <c r="L193" s="27">
        <f t="shared" si="2"/>
        <v>0</v>
      </c>
      <c r="M193" s="3"/>
    </row>
    <row r="194" spans="1:13" ht="12.75" customHeight="1" x14ac:dyDescent="0.25">
      <c r="A194" s="14">
        <v>191</v>
      </c>
      <c r="B194" s="15" t="s">
        <v>223</v>
      </c>
      <c r="C194" s="16">
        <v>1</v>
      </c>
      <c r="D194" s="16">
        <v>50</v>
      </c>
      <c r="E194" s="16" t="s">
        <v>34</v>
      </c>
      <c r="F194" s="16"/>
      <c r="G194" s="16"/>
      <c r="H194" s="17"/>
      <c r="I194" s="18"/>
      <c r="J194" s="19">
        <f t="shared" si="3"/>
        <v>0</v>
      </c>
      <c r="K194" s="19">
        <f t="shared" si="1"/>
        <v>0</v>
      </c>
      <c r="L194" s="19">
        <f t="shared" si="2"/>
        <v>0</v>
      </c>
      <c r="M194" s="3"/>
    </row>
    <row r="195" spans="1:13" ht="12.75" customHeight="1" x14ac:dyDescent="0.25">
      <c r="A195" s="14">
        <v>192</v>
      </c>
      <c r="B195" s="15" t="s">
        <v>224</v>
      </c>
      <c r="C195" s="16">
        <v>1</v>
      </c>
      <c r="D195" s="16">
        <v>50</v>
      </c>
      <c r="E195" s="16" t="s">
        <v>34</v>
      </c>
      <c r="F195" s="16"/>
      <c r="G195" s="16"/>
      <c r="H195" s="17"/>
      <c r="I195" s="18"/>
      <c r="J195" s="19">
        <f t="shared" si="3"/>
        <v>0</v>
      </c>
      <c r="K195" s="19">
        <f t="shared" si="1"/>
        <v>0</v>
      </c>
      <c r="L195" s="19">
        <f t="shared" si="2"/>
        <v>0</v>
      </c>
      <c r="M195" s="3"/>
    </row>
    <row r="196" spans="1:13" ht="12.75" customHeight="1" x14ac:dyDescent="0.25">
      <c r="A196" s="14">
        <v>193</v>
      </c>
      <c r="B196" s="15" t="s">
        <v>225</v>
      </c>
      <c r="C196" s="16">
        <v>3</v>
      </c>
      <c r="D196" s="16">
        <v>150</v>
      </c>
      <c r="E196" s="16" t="s">
        <v>14</v>
      </c>
      <c r="F196" s="16"/>
      <c r="G196" s="16"/>
      <c r="H196" s="17"/>
      <c r="I196" s="18"/>
      <c r="J196" s="19">
        <f t="shared" si="3"/>
        <v>0</v>
      </c>
      <c r="K196" s="19">
        <f t="shared" si="1"/>
        <v>0</v>
      </c>
      <c r="L196" s="19">
        <f t="shared" si="2"/>
        <v>0</v>
      </c>
      <c r="M196" s="3"/>
    </row>
    <row r="197" spans="1:13" ht="12.75" customHeight="1" x14ac:dyDescent="0.25">
      <c r="A197" s="14">
        <v>194</v>
      </c>
      <c r="B197" s="15" t="s">
        <v>226</v>
      </c>
      <c r="C197" s="16">
        <v>10</v>
      </c>
      <c r="D197" s="16">
        <v>400</v>
      </c>
      <c r="E197" s="16" t="s">
        <v>143</v>
      </c>
      <c r="F197" s="16"/>
      <c r="G197" s="16"/>
      <c r="H197" s="17"/>
      <c r="I197" s="18"/>
      <c r="J197" s="19">
        <f t="shared" si="3"/>
        <v>0</v>
      </c>
      <c r="K197" s="19">
        <f t="shared" si="1"/>
        <v>0</v>
      </c>
      <c r="L197" s="19">
        <f t="shared" si="2"/>
        <v>0</v>
      </c>
      <c r="M197" s="3"/>
    </row>
    <row r="198" spans="1:13" ht="12.75" customHeight="1" x14ac:dyDescent="0.25">
      <c r="A198" s="14">
        <v>195</v>
      </c>
      <c r="B198" s="15" t="s">
        <v>227</v>
      </c>
      <c r="C198" s="16">
        <v>12</v>
      </c>
      <c r="D198" s="16">
        <v>12</v>
      </c>
      <c r="E198" s="16" t="s">
        <v>154</v>
      </c>
      <c r="F198" s="16"/>
      <c r="G198" s="16"/>
      <c r="H198" s="17"/>
      <c r="I198" s="18"/>
      <c r="J198" s="19">
        <f t="shared" si="3"/>
        <v>0</v>
      </c>
      <c r="K198" s="19">
        <f t="shared" si="1"/>
        <v>0</v>
      </c>
      <c r="L198" s="19">
        <f t="shared" si="2"/>
        <v>0</v>
      </c>
      <c r="M198" s="3"/>
    </row>
    <row r="199" spans="1:13" ht="12.75" customHeight="1" x14ac:dyDescent="0.25">
      <c r="A199" s="14">
        <v>196</v>
      </c>
      <c r="B199" s="15" t="s">
        <v>228</v>
      </c>
      <c r="C199" s="16">
        <v>2</v>
      </c>
      <c r="D199" s="16">
        <v>30</v>
      </c>
      <c r="E199" s="16" t="s">
        <v>42</v>
      </c>
      <c r="F199" s="16"/>
      <c r="G199" s="16"/>
      <c r="H199" s="17"/>
      <c r="I199" s="18"/>
      <c r="J199" s="19">
        <f t="shared" si="3"/>
        <v>0</v>
      </c>
      <c r="K199" s="19">
        <f t="shared" si="1"/>
        <v>0</v>
      </c>
      <c r="L199" s="19">
        <f t="shared" si="2"/>
        <v>0</v>
      </c>
      <c r="M199" s="3"/>
    </row>
    <row r="200" spans="1:13" ht="12.75" customHeight="1" x14ac:dyDescent="0.25">
      <c r="A200" s="14">
        <v>197</v>
      </c>
      <c r="B200" s="15" t="s">
        <v>229</v>
      </c>
      <c r="C200" s="16">
        <v>2</v>
      </c>
      <c r="D200" s="16">
        <v>30</v>
      </c>
      <c r="E200" s="16" t="s">
        <v>42</v>
      </c>
      <c r="F200" s="16"/>
      <c r="G200" s="16"/>
      <c r="H200" s="17"/>
      <c r="I200" s="18"/>
      <c r="J200" s="19">
        <f t="shared" si="3"/>
        <v>0</v>
      </c>
      <c r="K200" s="19">
        <f t="shared" si="1"/>
        <v>0</v>
      </c>
      <c r="L200" s="19">
        <f t="shared" si="2"/>
        <v>0</v>
      </c>
      <c r="M200" s="3"/>
    </row>
    <row r="201" spans="1:13" ht="12.75" customHeight="1" x14ac:dyDescent="0.25">
      <c r="A201" s="14">
        <v>198</v>
      </c>
      <c r="B201" s="15" t="s">
        <v>230</v>
      </c>
      <c r="C201" s="16">
        <v>10</v>
      </c>
      <c r="D201" s="16">
        <v>10</v>
      </c>
      <c r="E201" s="16" t="s">
        <v>14</v>
      </c>
      <c r="F201" s="16"/>
      <c r="G201" s="16"/>
      <c r="H201" s="17"/>
      <c r="I201" s="18"/>
      <c r="J201" s="19">
        <f t="shared" si="3"/>
        <v>0</v>
      </c>
      <c r="K201" s="19">
        <f t="shared" si="1"/>
        <v>0</v>
      </c>
      <c r="L201" s="19">
        <f t="shared" si="2"/>
        <v>0</v>
      </c>
      <c r="M201" s="3"/>
    </row>
    <row r="202" spans="1:13" ht="12.75" customHeight="1" x14ac:dyDescent="0.25">
      <c r="A202" s="14">
        <v>199</v>
      </c>
      <c r="B202" s="15" t="s">
        <v>231</v>
      </c>
      <c r="C202" s="16">
        <v>5</v>
      </c>
      <c r="D202" s="16">
        <v>140</v>
      </c>
      <c r="E202" s="16" t="s">
        <v>14</v>
      </c>
      <c r="F202" s="16"/>
      <c r="G202" s="16"/>
      <c r="H202" s="17"/>
      <c r="I202" s="18"/>
      <c r="J202" s="19">
        <f t="shared" si="3"/>
        <v>0</v>
      </c>
      <c r="K202" s="19">
        <f t="shared" si="1"/>
        <v>0</v>
      </c>
      <c r="L202" s="19">
        <f t="shared" si="2"/>
        <v>0</v>
      </c>
      <c r="M202" s="3"/>
    </row>
    <row r="203" spans="1:13" ht="12.75" customHeight="1" x14ac:dyDescent="0.25">
      <c r="A203" s="14">
        <v>200</v>
      </c>
      <c r="B203" s="15" t="s">
        <v>232</v>
      </c>
      <c r="C203" s="16">
        <v>2</v>
      </c>
      <c r="D203" s="16">
        <v>14</v>
      </c>
      <c r="E203" s="16" t="s">
        <v>14</v>
      </c>
      <c r="F203" s="16"/>
      <c r="G203" s="16"/>
      <c r="H203" s="17"/>
      <c r="I203" s="18"/>
      <c r="J203" s="19">
        <f t="shared" si="3"/>
        <v>0</v>
      </c>
      <c r="K203" s="19">
        <f t="shared" si="1"/>
        <v>0</v>
      </c>
      <c r="L203" s="19">
        <f t="shared" si="2"/>
        <v>0</v>
      </c>
      <c r="M203" s="3"/>
    </row>
    <row r="204" spans="1:13" ht="21.75" customHeight="1" x14ac:dyDescent="0.25">
      <c r="A204" s="14">
        <v>201</v>
      </c>
      <c r="B204" s="15" t="s">
        <v>233</v>
      </c>
      <c r="C204" s="16">
        <v>3</v>
      </c>
      <c r="D204" s="16">
        <v>90</v>
      </c>
      <c r="E204" s="16" t="s">
        <v>112</v>
      </c>
      <c r="F204" s="16"/>
      <c r="G204" s="16"/>
      <c r="H204" s="17"/>
      <c r="I204" s="18"/>
      <c r="J204" s="19">
        <f t="shared" si="3"/>
        <v>0</v>
      </c>
      <c r="K204" s="19">
        <f t="shared" si="1"/>
        <v>0</v>
      </c>
      <c r="L204" s="19">
        <f t="shared" si="2"/>
        <v>0</v>
      </c>
      <c r="M204" s="3"/>
    </row>
    <row r="205" spans="1:13" ht="12.75" customHeight="1" x14ac:dyDescent="0.25">
      <c r="A205" s="14">
        <v>202</v>
      </c>
      <c r="B205" s="15" t="s">
        <v>234</v>
      </c>
      <c r="C205" s="16">
        <v>3</v>
      </c>
      <c r="D205" s="16">
        <v>90</v>
      </c>
      <c r="E205" s="16" t="s">
        <v>112</v>
      </c>
      <c r="F205" s="16"/>
      <c r="G205" s="16"/>
      <c r="H205" s="17"/>
      <c r="I205" s="18"/>
      <c r="J205" s="19">
        <f t="shared" si="3"/>
        <v>0</v>
      </c>
      <c r="K205" s="19">
        <f t="shared" si="1"/>
        <v>0</v>
      </c>
      <c r="L205" s="19">
        <f t="shared" si="2"/>
        <v>0</v>
      </c>
      <c r="M205" s="3"/>
    </row>
    <row r="206" spans="1:13" ht="12.75" customHeight="1" x14ac:dyDescent="0.25">
      <c r="A206" s="14">
        <v>203</v>
      </c>
      <c r="B206" s="15" t="s">
        <v>235</v>
      </c>
      <c r="C206" s="16">
        <v>3</v>
      </c>
      <c r="D206" s="16">
        <v>3</v>
      </c>
      <c r="E206" s="16" t="s">
        <v>236</v>
      </c>
      <c r="F206" s="16"/>
      <c r="G206" s="16"/>
      <c r="H206" s="17"/>
      <c r="I206" s="18"/>
      <c r="J206" s="19">
        <f t="shared" si="3"/>
        <v>0</v>
      </c>
      <c r="K206" s="19">
        <f t="shared" si="1"/>
        <v>0</v>
      </c>
      <c r="L206" s="19">
        <f t="shared" si="2"/>
        <v>0</v>
      </c>
      <c r="M206" s="3"/>
    </row>
    <row r="207" spans="1:13" ht="12.75" customHeight="1" x14ac:dyDescent="0.25">
      <c r="A207" s="14">
        <v>204</v>
      </c>
      <c r="B207" s="15" t="s">
        <v>237</v>
      </c>
      <c r="C207" s="16">
        <v>6</v>
      </c>
      <c r="D207" s="16">
        <v>180</v>
      </c>
      <c r="E207" s="16" t="s">
        <v>42</v>
      </c>
      <c r="F207" s="16"/>
      <c r="G207" s="16"/>
      <c r="H207" s="17"/>
      <c r="I207" s="18"/>
      <c r="J207" s="19">
        <f t="shared" si="3"/>
        <v>0</v>
      </c>
      <c r="K207" s="19">
        <f t="shared" si="1"/>
        <v>0</v>
      </c>
      <c r="L207" s="19">
        <f t="shared" si="2"/>
        <v>0</v>
      </c>
      <c r="M207" s="3"/>
    </row>
    <row r="208" spans="1:13" ht="12.75" customHeight="1" x14ac:dyDescent="0.25">
      <c r="A208" s="14">
        <v>205</v>
      </c>
      <c r="B208" s="15" t="s">
        <v>238</v>
      </c>
      <c r="C208" s="16">
        <v>2</v>
      </c>
      <c r="D208" s="16">
        <v>10</v>
      </c>
      <c r="E208" s="16" t="s">
        <v>239</v>
      </c>
      <c r="F208" s="16"/>
      <c r="G208" s="16"/>
      <c r="H208" s="17"/>
      <c r="I208" s="18"/>
      <c r="J208" s="19">
        <f t="shared" si="3"/>
        <v>0</v>
      </c>
      <c r="K208" s="19">
        <f t="shared" si="1"/>
        <v>0</v>
      </c>
      <c r="L208" s="19">
        <f t="shared" si="2"/>
        <v>0</v>
      </c>
      <c r="M208" s="3"/>
    </row>
    <row r="209" spans="1:13" ht="12.75" customHeight="1" x14ac:dyDescent="0.25">
      <c r="A209" s="14">
        <v>206</v>
      </c>
      <c r="B209" s="15" t="s">
        <v>240</v>
      </c>
      <c r="C209" s="16">
        <v>2</v>
      </c>
      <c r="D209" s="16">
        <v>20</v>
      </c>
      <c r="E209" s="16" t="s">
        <v>239</v>
      </c>
      <c r="F209" s="16"/>
      <c r="G209" s="16"/>
      <c r="H209" s="17"/>
      <c r="I209" s="18"/>
      <c r="J209" s="19">
        <f t="shared" si="3"/>
        <v>0</v>
      </c>
      <c r="K209" s="19">
        <f t="shared" si="1"/>
        <v>0</v>
      </c>
      <c r="L209" s="19">
        <f t="shared" si="2"/>
        <v>0</v>
      </c>
      <c r="M209" s="3"/>
    </row>
    <row r="210" spans="1:13" ht="12.75" customHeight="1" x14ac:dyDescent="0.25">
      <c r="A210" s="14">
        <v>207</v>
      </c>
      <c r="B210" s="15" t="s">
        <v>241</v>
      </c>
      <c r="C210" s="16">
        <v>2</v>
      </c>
      <c r="D210" s="16">
        <v>20</v>
      </c>
      <c r="E210" s="16" t="s">
        <v>239</v>
      </c>
      <c r="F210" s="16"/>
      <c r="G210" s="16"/>
      <c r="H210" s="17"/>
      <c r="I210" s="18"/>
      <c r="J210" s="19">
        <f t="shared" si="3"/>
        <v>0</v>
      </c>
      <c r="K210" s="19">
        <f t="shared" si="1"/>
        <v>0</v>
      </c>
      <c r="L210" s="19">
        <f t="shared" si="2"/>
        <v>0</v>
      </c>
      <c r="M210" s="3"/>
    </row>
    <row r="211" spans="1:13" ht="12.75" customHeight="1" x14ac:dyDescent="0.25">
      <c r="A211" s="14">
        <v>208</v>
      </c>
      <c r="B211" s="15" t="s">
        <v>242</v>
      </c>
      <c r="C211" s="16">
        <v>15</v>
      </c>
      <c r="D211" s="16">
        <v>450</v>
      </c>
      <c r="E211" s="16" t="s">
        <v>14</v>
      </c>
      <c r="F211" s="16"/>
      <c r="G211" s="16"/>
      <c r="H211" s="17"/>
      <c r="I211" s="18"/>
      <c r="J211" s="19">
        <f t="shared" si="3"/>
        <v>0</v>
      </c>
      <c r="K211" s="19">
        <f t="shared" si="1"/>
        <v>0</v>
      </c>
      <c r="L211" s="19">
        <f t="shared" si="2"/>
        <v>0</v>
      </c>
      <c r="M211" s="3"/>
    </row>
    <row r="212" spans="1:13" ht="12.75" customHeight="1" x14ac:dyDescent="0.25">
      <c r="A212" s="14">
        <v>209</v>
      </c>
      <c r="B212" s="15" t="s">
        <v>243</v>
      </c>
      <c r="C212" s="16">
        <v>10</v>
      </c>
      <c r="D212" s="16">
        <v>50</v>
      </c>
      <c r="E212" s="16" t="s">
        <v>34</v>
      </c>
      <c r="F212" s="16"/>
      <c r="G212" s="16"/>
      <c r="H212" s="17"/>
      <c r="I212" s="18"/>
      <c r="J212" s="19">
        <f t="shared" si="3"/>
        <v>0</v>
      </c>
      <c r="K212" s="19">
        <f t="shared" si="1"/>
        <v>0</v>
      </c>
      <c r="L212" s="19">
        <f t="shared" si="2"/>
        <v>0</v>
      </c>
      <c r="M212" s="3"/>
    </row>
    <row r="213" spans="1:13" ht="12.75" customHeight="1" x14ac:dyDescent="0.25">
      <c r="A213" s="14">
        <v>210</v>
      </c>
      <c r="B213" s="15" t="s">
        <v>244</v>
      </c>
      <c r="C213" s="16">
        <v>12</v>
      </c>
      <c r="D213" s="16">
        <v>360</v>
      </c>
      <c r="E213" s="16" t="s">
        <v>14</v>
      </c>
      <c r="F213" s="16"/>
      <c r="G213" s="16"/>
      <c r="H213" s="17"/>
      <c r="I213" s="18"/>
      <c r="J213" s="19">
        <f t="shared" si="3"/>
        <v>0</v>
      </c>
      <c r="K213" s="19">
        <f t="shared" si="1"/>
        <v>0</v>
      </c>
      <c r="L213" s="19">
        <f t="shared" si="2"/>
        <v>0</v>
      </c>
      <c r="M213" s="3"/>
    </row>
    <row r="214" spans="1:13" ht="12.75" customHeight="1" x14ac:dyDescent="0.25">
      <c r="A214" s="14">
        <v>211</v>
      </c>
      <c r="B214" s="15" t="s">
        <v>245</v>
      </c>
      <c r="C214" s="16">
        <v>3</v>
      </c>
      <c r="D214" s="16">
        <v>300</v>
      </c>
      <c r="E214" s="16" t="s">
        <v>112</v>
      </c>
      <c r="F214" s="16"/>
      <c r="G214" s="16"/>
      <c r="H214" s="17"/>
      <c r="I214" s="18"/>
      <c r="J214" s="19">
        <f t="shared" si="3"/>
        <v>0</v>
      </c>
      <c r="K214" s="19">
        <f t="shared" si="1"/>
        <v>0</v>
      </c>
      <c r="L214" s="19">
        <f t="shared" si="2"/>
        <v>0</v>
      </c>
      <c r="M214" s="3"/>
    </row>
    <row r="215" spans="1:13" ht="18" customHeight="1" x14ac:dyDescent="0.25">
      <c r="A215" s="14">
        <v>212</v>
      </c>
      <c r="B215" s="15" t="s">
        <v>246</v>
      </c>
      <c r="C215" s="16">
        <v>1</v>
      </c>
      <c r="D215" s="16">
        <v>1</v>
      </c>
      <c r="E215" s="16" t="s">
        <v>197</v>
      </c>
      <c r="F215" s="16"/>
      <c r="G215" s="16"/>
      <c r="H215" s="17"/>
      <c r="I215" s="18"/>
      <c r="J215" s="19">
        <f t="shared" si="3"/>
        <v>0</v>
      </c>
      <c r="K215" s="19">
        <f t="shared" si="1"/>
        <v>0</v>
      </c>
      <c r="L215" s="19">
        <f t="shared" si="2"/>
        <v>0</v>
      </c>
      <c r="M215" s="3"/>
    </row>
    <row r="216" spans="1:13" ht="108" customHeight="1" x14ac:dyDescent="0.25">
      <c r="A216" s="22">
        <v>213</v>
      </c>
      <c r="B216" s="23" t="s">
        <v>247</v>
      </c>
      <c r="C216" s="16">
        <v>5</v>
      </c>
      <c r="D216" s="16">
        <v>5</v>
      </c>
      <c r="E216" s="16" t="s">
        <v>248</v>
      </c>
      <c r="F216" s="16"/>
      <c r="G216" s="16"/>
      <c r="H216" s="17"/>
      <c r="I216" s="18"/>
      <c r="J216" s="19">
        <f t="shared" si="3"/>
        <v>0</v>
      </c>
      <c r="K216" s="19">
        <f t="shared" si="1"/>
        <v>0</v>
      </c>
      <c r="L216" s="19">
        <f t="shared" si="2"/>
        <v>0</v>
      </c>
      <c r="M216" s="3"/>
    </row>
    <row r="217" spans="1:13" ht="12.75" customHeight="1" x14ac:dyDescent="0.25">
      <c r="A217" s="14">
        <v>214</v>
      </c>
      <c r="B217" s="15" t="s">
        <v>249</v>
      </c>
      <c r="C217" s="16">
        <v>3</v>
      </c>
      <c r="D217" s="16">
        <v>30</v>
      </c>
      <c r="E217" s="16" t="s">
        <v>58</v>
      </c>
      <c r="F217" s="16"/>
      <c r="G217" s="16"/>
      <c r="H217" s="17"/>
      <c r="I217" s="18"/>
      <c r="J217" s="19">
        <f t="shared" si="3"/>
        <v>0</v>
      </c>
      <c r="K217" s="19">
        <f t="shared" si="1"/>
        <v>0</v>
      </c>
      <c r="L217" s="19">
        <f t="shared" si="2"/>
        <v>0</v>
      </c>
      <c r="M217" s="3"/>
    </row>
    <row r="218" spans="1:13" ht="12.75" customHeight="1" x14ac:dyDescent="0.25">
      <c r="A218" s="14">
        <v>215</v>
      </c>
      <c r="B218" s="15" t="s">
        <v>250</v>
      </c>
      <c r="C218" s="16">
        <v>8</v>
      </c>
      <c r="D218" s="16">
        <v>80</v>
      </c>
      <c r="E218" s="16" t="s">
        <v>34</v>
      </c>
      <c r="F218" s="16"/>
      <c r="G218" s="16"/>
      <c r="H218" s="17"/>
      <c r="I218" s="18"/>
      <c r="J218" s="19">
        <f t="shared" si="3"/>
        <v>0</v>
      </c>
      <c r="K218" s="19">
        <f t="shared" si="1"/>
        <v>0</v>
      </c>
      <c r="L218" s="19">
        <f t="shared" si="2"/>
        <v>0</v>
      </c>
      <c r="M218" s="3"/>
    </row>
    <row r="219" spans="1:13" ht="12.75" customHeight="1" x14ac:dyDescent="0.25">
      <c r="A219" s="14">
        <v>216</v>
      </c>
      <c r="B219" s="15" t="s">
        <v>251</v>
      </c>
      <c r="C219" s="16">
        <v>4</v>
      </c>
      <c r="D219" s="16">
        <v>20</v>
      </c>
      <c r="E219" s="16" t="s">
        <v>30</v>
      </c>
      <c r="F219" s="16"/>
      <c r="G219" s="16"/>
      <c r="H219" s="17"/>
      <c r="I219" s="18"/>
      <c r="J219" s="19">
        <f t="shared" si="3"/>
        <v>0</v>
      </c>
      <c r="K219" s="19">
        <f t="shared" si="1"/>
        <v>0</v>
      </c>
      <c r="L219" s="19">
        <f t="shared" si="2"/>
        <v>0</v>
      </c>
      <c r="M219" s="3"/>
    </row>
    <row r="220" spans="1:13" ht="12.75" customHeight="1" x14ac:dyDescent="0.25">
      <c r="A220" s="14">
        <v>217</v>
      </c>
      <c r="B220" s="15" t="s">
        <v>252</v>
      </c>
      <c r="C220" s="16">
        <v>1</v>
      </c>
      <c r="D220" s="16">
        <v>30</v>
      </c>
      <c r="E220" s="16" t="s">
        <v>14</v>
      </c>
      <c r="F220" s="16"/>
      <c r="G220" s="16"/>
      <c r="H220" s="17"/>
      <c r="I220" s="18"/>
      <c r="J220" s="19">
        <f t="shared" si="3"/>
        <v>0</v>
      </c>
      <c r="K220" s="19">
        <f t="shared" si="1"/>
        <v>0</v>
      </c>
      <c r="L220" s="19">
        <f t="shared" si="2"/>
        <v>0</v>
      </c>
      <c r="M220" s="3"/>
    </row>
    <row r="221" spans="1:13" ht="12.75" customHeight="1" x14ac:dyDescent="0.25">
      <c r="A221" s="14">
        <v>218</v>
      </c>
      <c r="B221" s="15" t="s">
        <v>253</v>
      </c>
      <c r="C221" s="16">
        <v>1</v>
      </c>
      <c r="D221" s="16">
        <v>30</v>
      </c>
      <c r="E221" s="16" t="s">
        <v>14</v>
      </c>
      <c r="F221" s="16"/>
      <c r="G221" s="16"/>
      <c r="H221" s="17"/>
      <c r="I221" s="18"/>
      <c r="J221" s="19">
        <f t="shared" si="3"/>
        <v>0</v>
      </c>
      <c r="K221" s="19">
        <f t="shared" si="1"/>
        <v>0</v>
      </c>
      <c r="L221" s="19">
        <f t="shared" si="2"/>
        <v>0</v>
      </c>
      <c r="M221" s="3"/>
    </row>
    <row r="222" spans="1:13" ht="12.75" customHeight="1" x14ac:dyDescent="0.25">
      <c r="A222" s="14">
        <v>219</v>
      </c>
      <c r="B222" s="15" t="s">
        <v>254</v>
      </c>
      <c r="C222" s="16">
        <v>1</v>
      </c>
      <c r="D222" s="16">
        <v>30</v>
      </c>
      <c r="E222" s="16" t="s">
        <v>14</v>
      </c>
      <c r="F222" s="16"/>
      <c r="G222" s="16"/>
      <c r="H222" s="17"/>
      <c r="I222" s="18"/>
      <c r="J222" s="19">
        <f t="shared" si="3"/>
        <v>0</v>
      </c>
      <c r="K222" s="19">
        <f t="shared" si="1"/>
        <v>0</v>
      </c>
      <c r="L222" s="19">
        <f t="shared" si="2"/>
        <v>0</v>
      </c>
      <c r="M222" s="3"/>
    </row>
    <row r="223" spans="1:13" ht="12.75" customHeight="1" x14ac:dyDescent="0.25">
      <c r="A223" s="14">
        <v>220</v>
      </c>
      <c r="B223" s="15" t="s">
        <v>255</v>
      </c>
      <c r="C223" s="16">
        <v>1</v>
      </c>
      <c r="D223" s="16">
        <v>30</v>
      </c>
      <c r="E223" s="16" t="s">
        <v>14</v>
      </c>
      <c r="F223" s="16"/>
      <c r="G223" s="16"/>
      <c r="H223" s="17"/>
      <c r="I223" s="18"/>
      <c r="J223" s="19">
        <f t="shared" si="3"/>
        <v>0</v>
      </c>
      <c r="K223" s="19">
        <f t="shared" si="1"/>
        <v>0</v>
      </c>
      <c r="L223" s="19">
        <f t="shared" si="2"/>
        <v>0</v>
      </c>
      <c r="M223" s="3"/>
    </row>
    <row r="224" spans="1:13" ht="12.75" customHeight="1" x14ac:dyDescent="0.25">
      <c r="A224" s="14">
        <v>221</v>
      </c>
      <c r="B224" s="15" t="s">
        <v>256</v>
      </c>
      <c r="C224" s="16">
        <v>10</v>
      </c>
      <c r="D224" s="16">
        <v>2500</v>
      </c>
      <c r="E224" s="16" t="s">
        <v>30</v>
      </c>
      <c r="F224" s="16"/>
      <c r="G224" s="16"/>
      <c r="H224" s="17"/>
      <c r="I224" s="18"/>
      <c r="J224" s="19">
        <f t="shared" si="3"/>
        <v>0</v>
      </c>
      <c r="K224" s="19">
        <f t="shared" si="1"/>
        <v>0</v>
      </c>
      <c r="L224" s="19">
        <f t="shared" si="2"/>
        <v>0</v>
      </c>
      <c r="M224" s="3"/>
    </row>
    <row r="225" spans="1:13" ht="12.75" customHeight="1" x14ac:dyDescent="0.25">
      <c r="A225" s="14">
        <v>222</v>
      </c>
      <c r="B225" s="15" t="s">
        <v>257</v>
      </c>
      <c r="C225" s="16">
        <v>10</v>
      </c>
      <c r="D225" s="16">
        <v>1000</v>
      </c>
      <c r="E225" s="16" t="s">
        <v>30</v>
      </c>
      <c r="F225" s="16"/>
      <c r="G225" s="16"/>
      <c r="H225" s="17"/>
      <c r="I225" s="18"/>
      <c r="J225" s="19">
        <f t="shared" si="3"/>
        <v>0</v>
      </c>
      <c r="K225" s="19">
        <f t="shared" si="1"/>
        <v>0</v>
      </c>
      <c r="L225" s="19">
        <f t="shared" si="2"/>
        <v>0</v>
      </c>
      <c r="M225" s="3"/>
    </row>
    <row r="226" spans="1:13" ht="12.75" customHeight="1" x14ac:dyDescent="0.25">
      <c r="A226" s="14">
        <v>223</v>
      </c>
      <c r="B226" s="15" t="s">
        <v>258</v>
      </c>
      <c r="C226" s="16">
        <v>12</v>
      </c>
      <c r="D226" s="16">
        <v>1200</v>
      </c>
      <c r="E226" s="16" t="s">
        <v>30</v>
      </c>
      <c r="F226" s="16"/>
      <c r="G226" s="16"/>
      <c r="H226" s="17"/>
      <c r="I226" s="18"/>
      <c r="J226" s="19">
        <f t="shared" si="3"/>
        <v>0</v>
      </c>
      <c r="K226" s="19">
        <f t="shared" si="1"/>
        <v>0</v>
      </c>
      <c r="L226" s="19">
        <f t="shared" si="2"/>
        <v>0</v>
      </c>
      <c r="M226" s="3"/>
    </row>
    <row r="227" spans="1:13" ht="12.75" customHeight="1" x14ac:dyDescent="0.25">
      <c r="A227" s="14">
        <v>224</v>
      </c>
      <c r="B227" s="15" t="s">
        <v>259</v>
      </c>
      <c r="C227" s="16">
        <v>250</v>
      </c>
      <c r="D227" s="16">
        <v>250</v>
      </c>
      <c r="E227" s="16" t="s">
        <v>197</v>
      </c>
      <c r="F227" s="16"/>
      <c r="G227" s="16"/>
      <c r="H227" s="17"/>
      <c r="I227" s="18"/>
      <c r="J227" s="19">
        <f t="shared" si="3"/>
        <v>0</v>
      </c>
      <c r="K227" s="19">
        <f t="shared" si="1"/>
        <v>0</v>
      </c>
      <c r="L227" s="19">
        <f t="shared" si="2"/>
        <v>0</v>
      </c>
      <c r="M227" s="3"/>
    </row>
    <row r="228" spans="1:13" ht="12.75" customHeight="1" x14ac:dyDescent="0.25">
      <c r="A228" s="14">
        <v>225</v>
      </c>
      <c r="B228" s="15" t="s">
        <v>260</v>
      </c>
      <c r="C228" s="16">
        <v>4</v>
      </c>
      <c r="D228" s="16">
        <v>40</v>
      </c>
      <c r="E228" s="16" t="s">
        <v>34</v>
      </c>
      <c r="F228" s="16"/>
      <c r="G228" s="16"/>
      <c r="H228" s="17"/>
      <c r="I228" s="18"/>
      <c r="J228" s="19">
        <f t="shared" si="3"/>
        <v>0</v>
      </c>
      <c r="K228" s="19">
        <f t="shared" si="1"/>
        <v>0</v>
      </c>
      <c r="L228" s="19">
        <f t="shared" si="2"/>
        <v>0</v>
      </c>
      <c r="M228" s="3"/>
    </row>
    <row r="229" spans="1:13" ht="22.5" customHeight="1" x14ac:dyDescent="0.25">
      <c r="A229" s="14">
        <v>226</v>
      </c>
      <c r="B229" s="15" t="s">
        <v>261</v>
      </c>
      <c r="C229" s="16">
        <v>1</v>
      </c>
      <c r="D229" s="16">
        <v>1000</v>
      </c>
      <c r="E229" s="16" t="s">
        <v>154</v>
      </c>
      <c r="F229" s="16"/>
      <c r="G229" s="16"/>
      <c r="H229" s="17"/>
      <c r="I229" s="18"/>
      <c r="J229" s="19">
        <f t="shared" si="3"/>
        <v>0</v>
      </c>
      <c r="K229" s="19">
        <f t="shared" si="1"/>
        <v>0</v>
      </c>
      <c r="L229" s="19">
        <f t="shared" si="2"/>
        <v>0</v>
      </c>
      <c r="M229" s="3"/>
    </row>
    <row r="230" spans="1:13" ht="23.25" customHeight="1" x14ac:dyDescent="0.25">
      <c r="A230" s="14">
        <v>227</v>
      </c>
      <c r="B230" s="15" t="s">
        <v>262</v>
      </c>
      <c r="C230" s="16">
        <v>2</v>
      </c>
      <c r="D230" s="16">
        <v>56</v>
      </c>
      <c r="E230" s="16" t="s">
        <v>112</v>
      </c>
      <c r="F230" s="16"/>
      <c r="G230" s="16"/>
      <c r="H230" s="17"/>
      <c r="I230" s="18"/>
      <c r="J230" s="19">
        <f t="shared" si="3"/>
        <v>0</v>
      </c>
      <c r="K230" s="19">
        <f t="shared" si="1"/>
        <v>0</v>
      </c>
      <c r="L230" s="19">
        <f t="shared" si="2"/>
        <v>0</v>
      </c>
      <c r="M230" s="3"/>
    </row>
    <row r="231" spans="1:13" ht="12.75" customHeight="1" x14ac:dyDescent="0.25">
      <c r="A231" s="14">
        <v>228</v>
      </c>
      <c r="B231" s="15" t="s">
        <v>263</v>
      </c>
      <c r="C231" s="16">
        <v>10</v>
      </c>
      <c r="D231" s="16">
        <v>10</v>
      </c>
      <c r="E231" s="16" t="s">
        <v>248</v>
      </c>
      <c r="F231" s="16"/>
      <c r="G231" s="16"/>
      <c r="H231" s="17"/>
      <c r="I231" s="18"/>
      <c r="J231" s="19">
        <f t="shared" si="3"/>
        <v>0</v>
      </c>
      <c r="K231" s="19">
        <f t="shared" si="1"/>
        <v>0</v>
      </c>
      <c r="L231" s="19">
        <f t="shared" si="2"/>
        <v>0</v>
      </c>
      <c r="M231" s="3"/>
    </row>
    <row r="232" spans="1:13" ht="12.75" customHeight="1" x14ac:dyDescent="0.25">
      <c r="A232" s="14">
        <v>229</v>
      </c>
      <c r="B232" s="15" t="s">
        <v>264</v>
      </c>
      <c r="C232" s="16">
        <v>10</v>
      </c>
      <c r="D232" s="16">
        <v>10</v>
      </c>
      <c r="E232" s="16" t="s">
        <v>248</v>
      </c>
      <c r="F232" s="16"/>
      <c r="G232" s="16"/>
      <c r="H232" s="17"/>
      <c r="I232" s="18"/>
      <c r="J232" s="19">
        <f t="shared" si="3"/>
        <v>0</v>
      </c>
      <c r="K232" s="19">
        <f t="shared" si="1"/>
        <v>0</v>
      </c>
      <c r="L232" s="19">
        <f t="shared" si="2"/>
        <v>0</v>
      </c>
      <c r="M232" s="3"/>
    </row>
    <row r="233" spans="1:13" ht="12.75" customHeight="1" x14ac:dyDescent="0.25">
      <c r="A233" s="14">
        <v>230</v>
      </c>
      <c r="B233" s="15" t="s">
        <v>265</v>
      </c>
      <c r="C233" s="16">
        <v>1</v>
      </c>
      <c r="D233" s="16">
        <v>30</v>
      </c>
      <c r="E233" s="16" t="s">
        <v>112</v>
      </c>
      <c r="F233" s="16"/>
      <c r="G233" s="16"/>
      <c r="H233" s="17"/>
      <c r="I233" s="18"/>
      <c r="J233" s="19">
        <f t="shared" si="3"/>
        <v>0</v>
      </c>
      <c r="K233" s="19">
        <f t="shared" si="1"/>
        <v>0</v>
      </c>
      <c r="L233" s="19">
        <f t="shared" si="2"/>
        <v>0</v>
      </c>
      <c r="M233" s="3"/>
    </row>
    <row r="234" spans="1:13" ht="12.75" customHeight="1" x14ac:dyDescent="0.25">
      <c r="A234" s="14">
        <v>231</v>
      </c>
      <c r="B234" s="15" t="s">
        <v>266</v>
      </c>
      <c r="C234" s="16">
        <v>1</v>
      </c>
      <c r="D234" s="16">
        <v>50</v>
      </c>
      <c r="E234" s="16" t="s">
        <v>112</v>
      </c>
      <c r="F234" s="16"/>
      <c r="G234" s="16"/>
      <c r="H234" s="17"/>
      <c r="I234" s="18"/>
      <c r="J234" s="19">
        <f t="shared" si="3"/>
        <v>0</v>
      </c>
      <c r="K234" s="19">
        <f t="shared" si="1"/>
        <v>0</v>
      </c>
      <c r="L234" s="19">
        <f t="shared" si="2"/>
        <v>0</v>
      </c>
      <c r="M234" s="3"/>
    </row>
    <row r="235" spans="1:13" ht="12.75" customHeight="1" x14ac:dyDescent="0.25">
      <c r="A235" s="14">
        <v>232</v>
      </c>
      <c r="B235" s="15" t="s">
        <v>267</v>
      </c>
      <c r="C235" s="16">
        <v>1</v>
      </c>
      <c r="D235" s="16">
        <v>30</v>
      </c>
      <c r="E235" s="16" t="s">
        <v>112</v>
      </c>
      <c r="F235" s="16"/>
      <c r="G235" s="16"/>
      <c r="H235" s="17"/>
      <c r="I235" s="18"/>
      <c r="J235" s="19">
        <f t="shared" si="3"/>
        <v>0</v>
      </c>
      <c r="K235" s="19">
        <f t="shared" si="1"/>
        <v>0</v>
      </c>
      <c r="L235" s="19">
        <f t="shared" si="2"/>
        <v>0</v>
      </c>
      <c r="M235" s="3"/>
    </row>
    <row r="236" spans="1:13" ht="12.75" customHeight="1" x14ac:dyDescent="0.25">
      <c r="A236" s="14">
        <v>233</v>
      </c>
      <c r="B236" s="15" t="s">
        <v>268</v>
      </c>
      <c r="C236" s="16">
        <v>2</v>
      </c>
      <c r="D236" s="16">
        <v>60</v>
      </c>
      <c r="E236" s="16" t="s">
        <v>14</v>
      </c>
      <c r="F236" s="16"/>
      <c r="G236" s="16"/>
      <c r="H236" s="17"/>
      <c r="I236" s="18"/>
      <c r="J236" s="19">
        <f t="shared" si="3"/>
        <v>0</v>
      </c>
      <c r="K236" s="19">
        <f t="shared" si="1"/>
        <v>0</v>
      </c>
      <c r="L236" s="19">
        <f t="shared" si="2"/>
        <v>0</v>
      </c>
      <c r="M236" s="3"/>
    </row>
    <row r="237" spans="1:13" ht="12.75" customHeight="1" x14ac:dyDescent="0.25">
      <c r="A237" s="14">
        <v>234</v>
      </c>
      <c r="B237" s="15" t="s">
        <v>269</v>
      </c>
      <c r="C237" s="16">
        <v>2</v>
      </c>
      <c r="D237" s="16">
        <v>60</v>
      </c>
      <c r="E237" s="16" t="s">
        <v>14</v>
      </c>
      <c r="F237" s="16"/>
      <c r="G237" s="16"/>
      <c r="H237" s="17"/>
      <c r="I237" s="18"/>
      <c r="J237" s="19">
        <f t="shared" si="3"/>
        <v>0</v>
      </c>
      <c r="K237" s="19">
        <f t="shared" si="1"/>
        <v>0</v>
      </c>
      <c r="L237" s="19">
        <f t="shared" si="2"/>
        <v>0</v>
      </c>
      <c r="M237" s="3"/>
    </row>
    <row r="238" spans="1:13" ht="26.25" customHeight="1" x14ac:dyDescent="0.25">
      <c r="A238" s="14">
        <v>235</v>
      </c>
      <c r="B238" s="15" t="s">
        <v>270</v>
      </c>
      <c r="C238" s="16">
        <v>50</v>
      </c>
      <c r="D238" s="16">
        <v>1500</v>
      </c>
      <c r="E238" s="16" t="s">
        <v>14</v>
      </c>
      <c r="F238" s="16"/>
      <c r="G238" s="16"/>
      <c r="H238" s="17"/>
      <c r="I238" s="18"/>
      <c r="J238" s="19">
        <f t="shared" si="3"/>
        <v>0</v>
      </c>
      <c r="K238" s="19">
        <f t="shared" si="1"/>
        <v>0</v>
      </c>
      <c r="L238" s="19">
        <f t="shared" si="2"/>
        <v>0</v>
      </c>
      <c r="M238" s="3"/>
    </row>
    <row r="239" spans="1:13" ht="12.75" customHeight="1" x14ac:dyDescent="0.25">
      <c r="A239" s="14">
        <v>236</v>
      </c>
      <c r="B239" s="15" t="s">
        <v>271</v>
      </c>
      <c r="C239" s="16">
        <v>2</v>
      </c>
      <c r="D239" s="16">
        <v>20</v>
      </c>
      <c r="E239" s="16" t="s">
        <v>26</v>
      </c>
      <c r="F239" s="16"/>
      <c r="G239" s="16"/>
      <c r="H239" s="17"/>
      <c r="I239" s="18"/>
      <c r="J239" s="19">
        <f t="shared" si="3"/>
        <v>0</v>
      </c>
      <c r="K239" s="19">
        <f t="shared" si="1"/>
        <v>0</v>
      </c>
      <c r="L239" s="19">
        <f t="shared" si="2"/>
        <v>0</v>
      </c>
      <c r="M239" s="3"/>
    </row>
    <row r="240" spans="1:13" ht="12.75" customHeight="1" x14ac:dyDescent="0.25">
      <c r="A240" s="14">
        <v>237</v>
      </c>
      <c r="B240" s="15" t="s">
        <v>272</v>
      </c>
      <c r="C240" s="16">
        <v>2</v>
      </c>
      <c r="D240" s="16">
        <v>10</v>
      </c>
      <c r="E240" s="16" t="s">
        <v>273</v>
      </c>
      <c r="F240" s="16"/>
      <c r="G240" s="16"/>
      <c r="H240" s="17"/>
      <c r="I240" s="18"/>
      <c r="J240" s="19">
        <f t="shared" si="3"/>
        <v>0</v>
      </c>
      <c r="K240" s="19">
        <f t="shared" si="1"/>
        <v>0</v>
      </c>
      <c r="L240" s="19">
        <f t="shared" si="2"/>
        <v>0</v>
      </c>
      <c r="M240" s="8"/>
    </row>
    <row r="241" spans="1:13" ht="12.75" customHeight="1" x14ac:dyDescent="0.25">
      <c r="A241" s="14">
        <v>238</v>
      </c>
      <c r="B241" s="15" t="s">
        <v>274</v>
      </c>
      <c r="C241" s="16">
        <v>2</v>
      </c>
      <c r="D241" s="16">
        <v>10</v>
      </c>
      <c r="E241" s="16" t="s">
        <v>273</v>
      </c>
      <c r="F241" s="16"/>
      <c r="G241" s="16"/>
      <c r="H241" s="17"/>
      <c r="I241" s="18"/>
      <c r="J241" s="19">
        <f t="shared" si="3"/>
        <v>0</v>
      </c>
      <c r="K241" s="19">
        <f t="shared" si="1"/>
        <v>0</v>
      </c>
      <c r="L241" s="19">
        <f t="shared" si="2"/>
        <v>0</v>
      </c>
      <c r="M241" s="3"/>
    </row>
    <row r="242" spans="1:13" ht="12.75" customHeight="1" x14ac:dyDescent="0.25">
      <c r="A242" s="14">
        <v>239</v>
      </c>
      <c r="B242" s="15" t="s">
        <v>275</v>
      </c>
      <c r="C242" s="16">
        <v>6</v>
      </c>
      <c r="D242" s="16">
        <v>180</v>
      </c>
      <c r="E242" s="16" t="s">
        <v>276</v>
      </c>
      <c r="F242" s="16"/>
      <c r="G242" s="16"/>
      <c r="H242" s="17"/>
      <c r="I242" s="18"/>
      <c r="J242" s="19">
        <f t="shared" si="3"/>
        <v>0</v>
      </c>
      <c r="K242" s="19">
        <f t="shared" si="1"/>
        <v>0</v>
      </c>
      <c r="L242" s="19">
        <f t="shared" si="2"/>
        <v>0</v>
      </c>
      <c r="M242" s="3"/>
    </row>
    <row r="243" spans="1:13" ht="12.75" customHeight="1" x14ac:dyDescent="0.25">
      <c r="A243" s="14">
        <v>240</v>
      </c>
      <c r="B243" s="15" t="s">
        <v>277</v>
      </c>
      <c r="C243" s="16">
        <v>4</v>
      </c>
      <c r="D243" s="16">
        <v>120</v>
      </c>
      <c r="E243" s="16" t="s">
        <v>14</v>
      </c>
      <c r="F243" s="16"/>
      <c r="G243" s="16"/>
      <c r="H243" s="17"/>
      <c r="I243" s="18"/>
      <c r="J243" s="19">
        <f t="shared" si="3"/>
        <v>0</v>
      </c>
      <c r="K243" s="19">
        <f t="shared" si="1"/>
        <v>0</v>
      </c>
      <c r="L243" s="19">
        <f t="shared" si="2"/>
        <v>0</v>
      </c>
      <c r="M243" s="3"/>
    </row>
    <row r="244" spans="1:13" ht="12.75" customHeight="1" x14ac:dyDescent="0.25">
      <c r="A244" s="14">
        <v>241</v>
      </c>
      <c r="B244" s="15" t="s">
        <v>278</v>
      </c>
      <c r="C244" s="16">
        <v>15</v>
      </c>
      <c r="D244" s="16">
        <v>225</v>
      </c>
      <c r="E244" s="16" t="s">
        <v>42</v>
      </c>
      <c r="F244" s="16"/>
      <c r="G244" s="16"/>
      <c r="H244" s="17"/>
      <c r="I244" s="18"/>
      <c r="J244" s="19">
        <f t="shared" si="3"/>
        <v>0</v>
      </c>
      <c r="K244" s="19">
        <f t="shared" si="1"/>
        <v>0</v>
      </c>
      <c r="L244" s="19">
        <f t="shared" si="2"/>
        <v>0</v>
      </c>
      <c r="M244" s="3"/>
    </row>
    <row r="245" spans="1:13" ht="12.75" customHeight="1" x14ac:dyDescent="0.25">
      <c r="A245" s="14">
        <v>242</v>
      </c>
      <c r="B245" s="15" t="s">
        <v>279</v>
      </c>
      <c r="C245" s="16">
        <v>6</v>
      </c>
      <c r="D245" s="16">
        <v>180</v>
      </c>
      <c r="E245" s="16" t="s">
        <v>14</v>
      </c>
      <c r="F245" s="16"/>
      <c r="G245" s="16"/>
      <c r="H245" s="17"/>
      <c r="I245" s="18"/>
      <c r="J245" s="19">
        <f t="shared" si="3"/>
        <v>0</v>
      </c>
      <c r="K245" s="19">
        <f t="shared" si="1"/>
        <v>0</v>
      </c>
      <c r="L245" s="19">
        <f t="shared" si="2"/>
        <v>0</v>
      </c>
      <c r="M245" s="3"/>
    </row>
    <row r="246" spans="1:13" ht="12.75" customHeight="1" x14ac:dyDescent="0.25">
      <c r="A246" s="14">
        <v>243</v>
      </c>
      <c r="B246" s="15" t="s">
        <v>280</v>
      </c>
      <c r="C246" s="16">
        <v>4</v>
      </c>
      <c r="D246" s="16">
        <v>120</v>
      </c>
      <c r="E246" s="16" t="s">
        <v>14</v>
      </c>
      <c r="F246" s="16"/>
      <c r="G246" s="16"/>
      <c r="H246" s="17"/>
      <c r="I246" s="18"/>
      <c r="J246" s="19">
        <f t="shared" si="3"/>
        <v>0</v>
      </c>
      <c r="K246" s="19">
        <f t="shared" si="1"/>
        <v>0</v>
      </c>
      <c r="L246" s="19">
        <f t="shared" si="2"/>
        <v>0</v>
      </c>
      <c r="M246" s="3"/>
    </row>
    <row r="247" spans="1:13" ht="20.25" customHeight="1" x14ac:dyDescent="0.25">
      <c r="A247" s="14">
        <v>244</v>
      </c>
      <c r="B247" s="15" t="s">
        <v>281</v>
      </c>
      <c r="C247" s="16">
        <v>32</v>
      </c>
      <c r="D247" s="16">
        <v>960</v>
      </c>
      <c r="E247" s="16" t="s">
        <v>14</v>
      </c>
      <c r="F247" s="16"/>
      <c r="G247" s="16"/>
      <c r="H247" s="17"/>
      <c r="I247" s="18"/>
      <c r="J247" s="19">
        <f t="shared" si="3"/>
        <v>0</v>
      </c>
      <c r="K247" s="19">
        <f t="shared" si="1"/>
        <v>0</v>
      </c>
      <c r="L247" s="19">
        <f t="shared" si="2"/>
        <v>0</v>
      </c>
      <c r="M247" s="3"/>
    </row>
    <row r="248" spans="1:13" ht="12.75" customHeight="1" x14ac:dyDescent="0.25">
      <c r="A248" s="14">
        <v>245</v>
      </c>
      <c r="B248" s="15" t="s">
        <v>282</v>
      </c>
      <c r="C248" s="16">
        <v>5</v>
      </c>
      <c r="D248" s="16">
        <v>5</v>
      </c>
      <c r="E248" s="16" t="s">
        <v>19</v>
      </c>
      <c r="F248" s="16"/>
      <c r="G248" s="16"/>
      <c r="H248" s="17"/>
      <c r="I248" s="18"/>
      <c r="J248" s="19">
        <f t="shared" si="3"/>
        <v>0</v>
      </c>
      <c r="K248" s="19">
        <f t="shared" si="1"/>
        <v>0</v>
      </c>
      <c r="L248" s="19">
        <f t="shared" si="2"/>
        <v>0</v>
      </c>
      <c r="M248" s="3"/>
    </row>
    <row r="249" spans="1:13" ht="12.75" customHeight="1" x14ac:dyDescent="0.25">
      <c r="A249" s="14">
        <v>246</v>
      </c>
      <c r="B249" s="15" t="s">
        <v>283</v>
      </c>
      <c r="C249" s="16">
        <v>10</v>
      </c>
      <c r="D249" s="16">
        <v>500</v>
      </c>
      <c r="E249" s="16" t="s">
        <v>42</v>
      </c>
      <c r="F249" s="16"/>
      <c r="G249" s="16"/>
      <c r="H249" s="17"/>
      <c r="I249" s="18"/>
      <c r="J249" s="19">
        <f t="shared" si="3"/>
        <v>0</v>
      </c>
      <c r="K249" s="19">
        <f t="shared" si="1"/>
        <v>0</v>
      </c>
      <c r="L249" s="19">
        <f t="shared" si="2"/>
        <v>0</v>
      </c>
      <c r="M249" s="3"/>
    </row>
    <row r="250" spans="1:13" ht="12.75" customHeight="1" x14ac:dyDescent="0.25">
      <c r="A250" s="14">
        <v>247</v>
      </c>
      <c r="B250" s="15" t="s">
        <v>284</v>
      </c>
      <c r="C250" s="16">
        <v>6</v>
      </c>
      <c r="D250" s="16">
        <v>60</v>
      </c>
      <c r="E250" s="16" t="s">
        <v>26</v>
      </c>
      <c r="F250" s="16"/>
      <c r="G250" s="16"/>
      <c r="H250" s="17"/>
      <c r="I250" s="18"/>
      <c r="J250" s="19">
        <f t="shared" si="3"/>
        <v>0</v>
      </c>
      <c r="K250" s="19">
        <f t="shared" si="1"/>
        <v>0</v>
      </c>
      <c r="L250" s="19">
        <f t="shared" si="2"/>
        <v>0</v>
      </c>
      <c r="M250" s="3"/>
    </row>
    <row r="251" spans="1:13" ht="12.75" customHeight="1" x14ac:dyDescent="0.25">
      <c r="A251" s="14">
        <v>248</v>
      </c>
      <c r="B251" s="15" t="s">
        <v>285</v>
      </c>
      <c r="C251" s="16">
        <v>5</v>
      </c>
      <c r="D251" s="16">
        <v>50</v>
      </c>
      <c r="E251" s="16" t="s">
        <v>42</v>
      </c>
      <c r="F251" s="16"/>
      <c r="G251" s="16"/>
      <c r="H251" s="17"/>
      <c r="I251" s="18"/>
      <c r="J251" s="19">
        <f t="shared" si="3"/>
        <v>0</v>
      </c>
      <c r="K251" s="19">
        <f t="shared" si="1"/>
        <v>0</v>
      </c>
      <c r="L251" s="19">
        <f t="shared" si="2"/>
        <v>0</v>
      </c>
      <c r="M251" s="3"/>
    </row>
    <row r="252" spans="1:13" ht="12.75" customHeight="1" x14ac:dyDescent="0.25">
      <c r="A252" s="14">
        <v>249</v>
      </c>
      <c r="B252" s="15" t="s">
        <v>286</v>
      </c>
      <c r="C252" s="16">
        <v>1</v>
      </c>
      <c r="D252" s="16">
        <v>100</v>
      </c>
      <c r="E252" s="16" t="s">
        <v>34</v>
      </c>
      <c r="F252" s="16"/>
      <c r="G252" s="16"/>
      <c r="H252" s="17"/>
      <c r="I252" s="18"/>
      <c r="J252" s="19">
        <f t="shared" si="3"/>
        <v>0</v>
      </c>
      <c r="K252" s="19">
        <f t="shared" si="1"/>
        <v>0</v>
      </c>
      <c r="L252" s="19">
        <f t="shared" si="2"/>
        <v>0</v>
      </c>
      <c r="M252" s="3"/>
    </row>
    <row r="253" spans="1:13" ht="12.75" customHeight="1" x14ac:dyDescent="0.25">
      <c r="A253" s="14">
        <v>250</v>
      </c>
      <c r="B253" s="15" t="s">
        <v>287</v>
      </c>
      <c r="C253" s="16">
        <v>22</v>
      </c>
      <c r="D253" s="16">
        <v>2200</v>
      </c>
      <c r="E253" s="16" t="s">
        <v>34</v>
      </c>
      <c r="F253" s="16"/>
      <c r="G253" s="16"/>
      <c r="H253" s="17"/>
      <c r="I253" s="18"/>
      <c r="J253" s="19">
        <f t="shared" si="3"/>
        <v>0</v>
      </c>
      <c r="K253" s="19">
        <f t="shared" si="1"/>
        <v>0</v>
      </c>
      <c r="L253" s="19">
        <f t="shared" si="2"/>
        <v>0</v>
      </c>
      <c r="M253" s="3"/>
    </row>
    <row r="254" spans="1:13" ht="12.75" customHeight="1" x14ac:dyDescent="0.25">
      <c r="A254" s="14">
        <v>251</v>
      </c>
      <c r="B254" s="15" t="s">
        <v>288</v>
      </c>
      <c r="C254" s="16">
        <v>5</v>
      </c>
      <c r="D254" s="16">
        <v>500</v>
      </c>
      <c r="E254" s="16" t="s">
        <v>34</v>
      </c>
      <c r="F254" s="16"/>
      <c r="G254" s="16"/>
      <c r="H254" s="17"/>
      <c r="I254" s="18"/>
      <c r="J254" s="19">
        <f t="shared" si="3"/>
        <v>0</v>
      </c>
      <c r="K254" s="19">
        <f t="shared" si="1"/>
        <v>0</v>
      </c>
      <c r="L254" s="19">
        <f t="shared" si="2"/>
        <v>0</v>
      </c>
      <c r="M254" s="3"/>
    </row>
    <row r="255" spans="1:13" ht="12.75" customHeight="1" x14ac:dyDescent="0.25">
      <c r="A255" s="14">
        <v>252</v>
      </c>
      <c r="B255" s="15" t="s">
        <v>289</v>
      </c>
      <c r="C255" s="16">
        <v>2</v>
      </c>
      <c r="D255" s="16">
        <v>10</v>
      </c>
      <c r="E255" s="16" t="s">
        <v>273</v>
      </c>
      <c r="F255" s="16"/>
      <c r="G255" s="16"/>
      <c r="H255" s="17"/>
      <c r="I255" s="18"/>
      <c r="J255" s="19">
        <f t="shared" si="3"/>
        <v>0</v>
      </c>
      <c r="K255" s="19">
        <f t="shared" si="1"/>
        <v>0</v>
      </c>
      <c r="L255" s="19">
        <f t="shared" si="2"/>
        <v>0</v>
      </c>
      <c r="M255" s="3"/>
    </row>
    <row r="256" spans="1:13" ht="12.75" customHeight="1" x14ac:dyDescent="0.25">
      <c r="A256" s="14">
        <v>253</v>
      </c>
      <c r="B256" s="15" t="s">
        <v>290</v>
      </c>
      <c r="C256" s="16">
        <v>1</v>
      </c>
      <c r="D256" s="16">
        <v>10</v>
      </c>
      <c r="E256" s="16" t="s">
        <v>273</v>
      </c>
      <c r="F256" s="16"/>
      <c r="G256" s="16"/>
      <c r="H256" s="17"/>
      <c r="I256" s="18"/>
      <c r="J256" s="19">
        <f t="shared" si="3"/>
        <v>0</v>
      </c>
      <c r="K256" s="19">
        <f t="shared" si="1"/>
        <v>0</v>
      </c>
      <c r="L256" s="19">
        <f t="shared" si="2"/>
        <v>0</v>
      </c>
      <c r="M256" s="3"/>
    </row>
    <row r="257" spans="1:13" ht="12.75" customHeight="1" x14ac:dyDescent="0.25">
      <c r="A257" s="14">
        <v>254</v>
      </c>
      <c r="B257" s="15" t="s">
        <v>291</v>
      </c>
      <c r="C257" s="16">
        <v>1</v>
      </c>
      <c r="D257" s="16">
        <v>10</v>
      </c>
      <c r="E257" s="16" t="s">
        <v>273</v>
      </c>
      <c r="F257" s="16"/>
      <c r="G257" s="16"/>
      <c r="H257" s="17"/>
      <c r="I257" s="18"/>
      <c r="J257" s="19">
        <f t="shared" si="3"/>
        <v>0</v>
      </c>
      <c r="K257" s="19">
        <f t="shared" si="1"/>
        <v>0</v>
      </c>
      <c r="L257" s="19">
        <f t="shared" si="2"/>
        <v>0</v>
      </c>
      <c r="M257" s="3"/>
    </row>
    <row r="258" spans="1:13" ht="12.75" customHeight="1" x14ac:dyDescent="0.25">
      <c r="A258" s="14">
        <v>255</v>
      </c>
      <c r="B258" s="15" t="s">
        <v>292</v>
      </c>
      <c r="C258" s="16">
        <v>1</v>
      </c>
      <c r="D258" s="16">
        <v>10</v>
      </c>
      <c r="E258" s="16" t="s">
        <v>273</v>
      </c>
      <c r="F258" s="16"/>
      <c r="G258" s="16"/>
      <c r="H258" s="17"/>
      <c r="I258" s="18"/>
      <c r="J258" s="19">
        <f t="shared" si="3"/>
        <v>0</v>
      </c>
      <c r="K258" s="19">
        <f t="shared" si="1"/>
        <v>0</v>
      </c>
      <c r="L258" s="19">
        <f t="shared" si="2"/>
        <v>0</v>
      </c>
      <c r="M258" s="3"/>
    </row>
    <row r="259" spans="1:13" ht="12.75" customHeight="1" x14ac:dyDescent="0.25">
      <c r="A259" s="14">
        <v>256</v>
      </c>
      <c r="B259" s="15" t="s">
        <v>293</v>
      </c>
      <c r="C259" s="16">
        <v>2</v>
      </c>
      <c r="D259" s="16">
        <v>20</v>
      </c>
      <c r="E259" s="16" t="s">
        <v>273</v>
      </c>
      <c r="F259" s="16"/>
      <c r="G259" s="16"/>
      <c r="H259" s="17"/>
      <c r="I259" s="18"/>
      <c r="J259" s="19">
        <f t="shared" si="3"/>
        <v>0</v>
      </c>
      <c r="K259" s="19">
        <f t="shared" ref="K259:K513" si="4">H259*G259</f>
        <v>0</v>
      </c>
      <c r="L259" s="19">
        <f t="shared" ref="L259:L513" si="5">J259*G259</f>
        <v>0</v>
      </c>
      <c r="M259" s="3"/>
    </row>
    <row r="260" spans="1:13" ht="12.75" customHeight="1" x14ac:dyDescent="0.25">
      <c r="A260" s="14">
        <v>257</v>
      </c>
      <c r="B260" s="15" t="s">
        <v>294</v>
      </c>
      <c r="C260" s="16">
        <v>4</v>
      </c>
      <c r="D260" s="16">
        <v>40</v>
      </c>
      <c r="E260" s="16" t="s">
        <v>273</v>
      </c>
      <c r="F260" s="16"/>
      <c r="G260" s="16"/>
      <c r="H260" s="17"/>
      <c r="I260" s="18"/>
      <c r="J260" s="19">
        <f t="shared" si="3"/>
        <v>0</v>
      </c>
      <c r="K260" s="19">
        <f t="shared" si="4"/>
        <v>0</v>
      </c>
      <c r="L260" s="19">
        <f t="shared" si="5"/>
        <v>0</v>
      </c>
      <c r="M260" s="3"/>
    </row>
    <row r="261" spans="1:13" ht="26.25" customHeight="1" x14ac:dyDescent="0.25">
      <c r="A261" s="14">
        <v>258</v>
      </c>
      <c r="B261" s="15" t="s">
        <v>295</v>
      </c>
      <c r="C261" s="16">
        <v>2</v>
      </c>
      <c r="D261" s="16">
        <v>100</v>
      </c>
      <c r="E261" s="16" t="s">
        <v>14</v>
      </c>
      <c r="F261" s="16"/>
      <c r="G261" s="16"/>
      <c r="H261" s="17"/>
      <c r="I261" s="18"/>
      <c r="J261" s="19">
        <f t="shared" si="3"/>
        <v>0</v>
      </c>
      <c r="K261" s="19">
        <f t="shared" si="4"/>
        <v>0</v>
      </c>
      <c r="L261" s="19">
        <f t="shared" si="5"/>
        <v>0</v>
      </c>
      <c r="M261" s="3"/>
    </row>
    <row r="262" spans="1:13" ht="12.75" customHeight="1" x14ac:dyDescent="0.25">
      <c r="A262" s="14">
        <v>259</v>
      </c>
      <c r="B262" s="15" t="s">
        <v>296</v>
      </c>
      <c r="C262" s="16">
        <v>2</v>
      </c>
      <c r="D262" s="16">
        <v>80</v>
      </c>
      <c r="E262" s="16" t="s">
        <v>14</v>
      </c>
      <c r="F262" s="16"/>
      <c r="G262" s="16"/>
      <c r="H262" s="17"/>
      <c r="I262" s="18"/>
      <c r="J262" s="19">
        <f t="shared" si="3"/>
        <v>0</v>
      </c>
      <c r="K262" s="19">
        <f t="shared" si="4"/>
        <v>0</v>
      </c>
      <c r="L262" s="19">
        <f t="shared" si="5"/>
        <v>0</v>
      </c>
      <c r="M262" s="3"/>
    </row>
    <row r="263" spans="1:13" ht="12.75" customHeight="1" x14ac:dyDescent="0.25">
      <c r="A263" s="14">
        <v>260</v>
      </c>
      <c r="B263" s="15" t="s">
        <v>297</v>
      </c>
      <c r="C263" s="16">
        <v>2</v>
      </c>
      <c r="D263" s="16">
        <v>40</v>
      </c>
      <c r="E263" s="16" t="s">
        <v>14</v>
      </c>
      <c r="F263" s="16"/>
      <c r="G263" s="16"/>
      <c r="H263" s="17"/>
      <c r="I263" s="18"/>
      <c r="J263" s="19">
        <f t="shared" si="3"/>
        <v>0</v>
      </c>
      <c r="K263" s="19">
        <f t="shared" si="4"/>
        <v>0</v>
      </c>
      <c r="L263" s="19">
        <f t="shared" si="5"/>
        <v>0</v>
      </c>
      <c r="M263" s="3"/>
    </row>
    <row r="264" spans="1:13" ht="12.75" customHeight="1" x14ac:dyDescent="0.25">
      <c r="A264" s="14">
        <v>261</v>
      </c>
      <c r="B264" s="15" t="s">
        <v>298</v>
      </c>
      <c r="C264" s="16">
        <v>14</v>
      </c>
      <c r="D264" s="16">
        <v>700</v>
      </c>
      <c r="E264" s="16" t="s">
        <v>14</v>
      </c>
      <c r="F264" s="16"/>
      <c r="G264" s="16"/>
      <c r="H264" s="17"/>
      <c r="I264" s="18"/>
      <c r="J264" s="19">
        <f t="shared" si="3"/>
        <v>0</v>
      </c>
      <c r="K264" s="19">
        <f t="shared" si="4"/>
        <v>0</v>
      </c>
      <c r="L264" s="19">
        <f t="shared" si="5"/>
        <v>0</v>
      </c>
      <c r="M264" s="3"/>
    </row>
    <row r="265" spans="1:13" ht="12.75" customHeight="1" x14ac:dyDescent="0.25">
      <c r="A265" s="14">
        <v>262</v>
      </c>
      <c r="B265" s="15" t="s">
        <v>299</v>
      </c>
      <c r="C265" s="16">
        <v>2</v>
      </c>
      <c r="D265" s="16">
        <v>40</v>
      </c>
      <c r="E265" s="16" t="s">
        <v>34</v>
      </c>
      <c r="F265" s="16"/>
      <c r="G265" s="16"/>
      <c r="H265" s="17"/>
      <c r="I265" s="18"/>
      <c r="J265" s="19">
        <f t="shared" si="3"/>
        <v>0</v>
      </c>
      <c r="K265" s="19">
        <f t="shared" si="4"/>
        <v>0</v>
      </c>
      <c r="L265" s="19">
        <f t="shared" si="5"/>
        <v>0</v>
      </c>
      <c r="M265" s="3"/>
    </row>
    <row r="266" spans="1:13" ht="12.75" customHeight="1" x14ac:dyDescent="0.25">
      <c r="A266" s="14">
        <v>263</v>
      </c>
      <c r="B266" s="15" t="s">
        <v>300</v>
      </c>
      <c r="C266" s="16">
        <v>2</v>
      </c>
      <c r="D266" s="16">
        <v>40</v>
      </c>
      <c r="E266" s="16" t="s">
        <v>301</v>
      </c>
      <c r="F266" s="16"/>
      <c r="G266" s="16"/>
      <c r="H266" s="17"/>
      <c r="I266" s="18"/>
      <c r="J266" s="19">
        <f t="shared" si="3"/>
        <v>0</v>
      </c>
      <c r="K266" s="19">
        <f t="shared" si="4"/>
        <v>0</v>
      </c>
      <c r="L266" s="19">
        <f t="shared" si="5"/>
        <v>0</v>
      </c>
      <c r="M266" s="3"/>
    </row>
    <row r="267" spans="1:13" ht="21" customHeight="1" x14ac:dyDescent="0.25">
      <c r="A267" s="14">
        <v>264</v>
      </c>
      <c r="B267" s="15" t="s">
        <v>302</v>
      </c>
      <c r="C267" s="16">
        <v>1</v>
      </c>
      <c r="D267" s="16">
        <v>5</v>
      </c>
      <c r="E267" s="16" t="s">
        <v>34</v>
      </c>
      <c r="F267" s="16"/>
      <c r="G267" s="16"/>
      <c r="H267" s="17"/>
      <c r="I267" s="18"/>
      <c r="J267" s="19">
        <f t="shared" si="3"/>
        <v>0</v>
      </c>
      <c r="K267" s="19">
        <f t="shared" si="4"/>
        <v>0</v>
      </c>
      <c r="L267" s="19">
        <f t="shared" si="5"/>
        <v>0</v>
      </c>
      <c r="M267" s="3"/>
    </row>
    <row r="268" spans="1:13" ht="12.75" customHeight="1" x14ac:dyDescent="0.25">
      <c r="A268" s="14">
        <v>265</v>
      </c>
      <c r="B268" s="15" t="s">
        <v>303</v>
      </c>
      <c r="C268" s="16">
        <v>1</v>
      </c>
      <c r="D268" s="16">
        <v>5</v>
      </c>
      <c r="E268" s="16" t="s">
        <v>304</v>
      </c>
      <c r="F268" s="16"/>
      <c r="G268" s="16"/>
      <c r="H268" s="17"/>
      <c r="I268" s="18"/>
      <c r="J268" s="19">
        <f t="shared" si="3"/>
        <v>0</v>
      </c>
      <c r="K268" s="19">
        <f t="shared" si="4"/>
        <v>0</v>
      </c>
      <c r="L268" s="19">
        <f t="shared" si="5"/>
        <v>0</v>
      </c>
      <c r="M268" s="3"/>
    </row>
    <row r="269" spans="1:13" ht="12.75" customHeight="1" x14ac:dyDescent="0.25">
      <c r="A269" s="14">
        <v>266</v>
      </c>
      <c r="B269" s="15" t="s">
        <v>305</v>
      </c>
      <c r="C269" s="16">
        <v>62</v>
      </c>
      <c r="D269" s="16">
        <v>620</v>
      </c>
      <c r="E269" s="16" t="s">
        <v>34</v>
      </c>
      <c r="F269" s="16"/>
      <c r="G269" s="16"/>
      <c r="H269" s="17"/>
      <c r="I269" s="18"/>
      <c r="J269" s="19">
        <f t="shared" si="3"/>
        <v>0</v>
      </c>
      <c r="K269" s="19">
        <f t="shared" si="4"/>
        <v>0</v>
      </c>
      <c r="L269" s="19">
        <f t="shared" si="5"/>
        <v>0</v>
      </c>
      <c r="M269" s="3"/>
    </row>
    <row r="270" spans="1:13" ht="12.75" customHeight="1" x14ac:dyDescent="0.25">
      <c r="A270" s="14">
        <v>267</v>
      </c>
      <c r="B270" s="15" t="s">
        <v>306</v>
      </c>
      <c r="C270" s="16">
        <v>5</v>
      </c>
      <c r="D270" s="16">
        <v>150</v>
      </c>
      <c r="E270" s="16" t="s">
        <v>112</v>
      </c>
      <c r="F270" s="16"/>
      <c r="G270" s="16"/>
      <c r="H270" s="17"/>
      <c r="I270" s="18"/>
      <c r="J270" s="19">
        <f t="shared" si="3"/>
        <v>0</v>
      </c>
      <c r="K270" s="19">
        <f t="shared" si="4"/>
        <v>0</v>
      </c>
      <c r="L270" s="19">
        <f t="shared" si="5"/>
        <v>0</v>
      </c>
      <c r="M270" s="3"/>
    </row>
    <row r="271" spans="1:13" ht="12.75" customHeight="1" x14ac:dyDescent="0.25">
      <c r="A271" s="14">
        <v>268</v>
      </c>
      <c r="B271" s="15" t="s">
        <v>307</v>
      </c>
      <c r="C271" s="16">
        <v>6</v>
      </c>
      <c r="D271" s="16">
        <v>180</v>
      </c>
      <c r="E271" s="16" t="s">
        <v>95</v>
      </c>
      <c r="F271" s="16"/>
      <c r="G271" s="16"/>
      <c r="H271" s="17"/>
      <c r="I271" s="18"/>
      <c r="J271" s="19">
        <f t="shared" si="3"/>
        <v>0</v>
      </c>
      <c r="K271" s="19">
        <f t="shared" si="4"/>
        <v>0</v>
      </c>
      <c r="L271" s="19">
        <f t="shared" si="5"/>
        <v>0</v>
      </c>
      <c r="M271" s="3"/>
    </row>
    <row r="272" spans="1:13" ht="12.75" customHeight="1" x14ac:dyDescent="0.25">
      <c r="A272" s="14">
        <v>269</v>
      </c>
      <c r="B272" s="15" t="s">
        <v>308</v>
      </c>
      <c r="C272" s="16">
        <v>5</v>
      </c>
      <c r="D272" s="16">
        <v>100</v>
      </c>
      <c r="E272" s="16" t="s">
        <v>14</v>
      </c>
      <c r="F272" s="16"/>
      <c r="G272" s="16"/>
      <c r="H272" s="17"/>
      <c r="I272" s="18"/>
      <c r="J272" s="19">
        <f t="shared" si="3"/>
        <v>0</v>
      </c>
      <c r="K272" s="19">
        <f t="shared" si="4"/>
        <v>0</v>
      </c>
      <c r="L272" s="19">
        <f t="shared" si="5"/>
        <v>0</v>
      </c>
      <c r="M272" s="3"/>
    </row>
    <row r="273" spans="1:13" ht="12.75" customHeight="1" x14ac:dyDescent="0.25">
      <c r="A273" s="14">
        <v>270</v>
      </c>
      <c r="B273" s="15" t="s">
        <v>309</v>
      </c>
      <c r="C273" s="16">
        <v>4</v>
      </c>
      <c r="D273" s="16">
        <v>28</v>
      </c>
      <c r="E273" s="16" t="s">
        <v>14</v>
      </c>
      <c r="F273" s="16"/>
      <c r="G273" s="16"/>
      <c r="H273" s="17"/>
      <c r="I273" s="18"/>
      <c r="J273" s="19">
        <f t="shared" si="3"/>
        <v>0</v>
      </c>
      <c r="K273" s="19">
        <f t="shared" si="4"/>
        <v>0</v>
      </c>
      <c r="L273" s="19">
        <f t="shared" si="5"/>
        <v>0</v>
      </c>
      <c r="M273" s="3"/>
    </row>
    <row r="274" spans="1:13" ht="27" customHeight="1" x14ac:dyDescent="0.25">
      <c r="A274" s="22">
        <v>271</v>
      </c>
      <c r="B274" s="23" t="s">
        <v>310</v>
      </c>
      <c r="C274" s="16">
        <v>6</v>
      </c>
      <c r="D274" s="16">
        <v>360</v>
      </c>
      <c r="E274" s="16" t="s">
        <v>112</v>
      </c>
      <c r="F274" s="16"/>
      <c r="G274" s="16"/>
      <c r="H274" s="17"/>
      <c r="I274" s="18"/>
      <c r="J274" s="19">
        <f t="shared" si="3"/>
        <v>0</v>
      </c>
      <c r="K274" s="19">
        <f t="shared" si="4"/>
        <v>0</v>
      </c>
      <c r="L274" s="19">
        <f t="shared" si="5"/>
        <v>0</v>
      </c>
      <c r="M274" s="3"/>
    </row>
    <row r="275" spans="1:13" ht="12.75" customHeight="1" x14ac:dyDescent="0.25">
      <c r="A275" s="14">
        <v>272</v>
      </c>
      <c r="B275" s="15" t="s">
        <v>311</v>
      </c>
      <c r="C275" s="16">
        <v>6</v>
      </c>
      <c r="D275" s="16">
        <v>60</v>
      </c>
      <c r="E275" s="16" t="s">
        <v>30</v>
      </c>
      <c r="F275" s="16"/>
      <c r="G275" s="16"/>
      <c r="H275" s="17"/>
      <c r="I275" s="18"/>
      <c r="J275" s="19">
        <f t="shared" si="3"/>
        <v>0</v>
      </c>
      <c r="K275" s="19">
        <f t="shared" si="4"/>
        <v>0</v>
      </c>
      <c r="L275" s="19">
        <f t="shared" si="5"/>
        <v>0</v>
      </c>
      <c r="M275" s="3"/>
    </row>
    <row r="276" spans="1:13" ht="12.75" customHeight="1" x14ac:dyDescent="0.25">
      <c r="A276" s="14">
        <v>273</v>
      </c>
      <c r="B276" s="15" t="s">
        <v>312</v>
      </c>
      <c r="C276" s="16">
        <v>22</v>
      </c>
      <c r="D276" s="16">
        <v>3300</v>
      </c>
      <c r="E276" s="16" t="s">
        <v>30</v>
      </c>
      <c r="F276" s="16"/>
      <c r="G276" s="16"/>
      <c r="H276" s="17"/>
      <c r="I276" s="18"/>
      <c r="J276" s="19">
        <f t="shared" ref="J276:J530" si="6">H276+H276*I276</f>
        <v>0</v>
      </c>
      <c r="K276" s="19">
        <f t="shared" si="4"/>
        <v>0</v>
      </c>
      <c r="L276" s="19">
        <f t="shared" si="5"/>
        <v>0</v>
      </c>
      <c r="M276" s="3"/>
    </row>
    <row r="277" spans="1:13" ht="28.5" customHeight="1" x14ac:dyDescent="0.25">
      <c r="A277" s="14">
        <v>274</v>
      </c>
      <c r="B277" s="15" t="s">
        <v>313</v>
      </c>
      <c r="C277" s="16">
        <v>2</v>
      </c>
      <c r="D277" s="16">
        <v>56</v>
      </c>
      <c r="E277" s="16" t="s">
        <v>112</v>
      </c>
      <c r="F277" s="16"/>
      <c r="G277" s="16"/>
      <c r="H277" s="17"/>
      <c r="I277" s="18"/>
      <c r="J277" s="19">
        <f t="shared" si="6"/>
        <v>0</v>
      </c>
      <c r="K277" s="19">
        <f t="shared" si="4"/>
        <v>0</v>
      </c>
      <c r="L277" s="19">
        <f t="shared" si="5"/>
        <v>0</v>
      </c>
      <c r="M277" s="3"/>
    </row>
    <row r="278" spans="1:13" ht="12.75" customHeight="1" x14ac:dyDescent="0.25">
      <c r="A278" s="14">
        <v>275</v>
      </c>
      <c r="B278" s="15" t="s">
        <v>314</v>
      </c>
      <c r="C278" s="16">
        <v>2</v>
      </c>
      <c r="D278" s="16">
        <v>56</v>
      </c>
      <c r="E278" s="16" t="s">
        <v>14</v>
      </c>
      <c r="F278" s="16"/>
      <c r="G278" s="16"/>
      <c r="H278" s="17"/>
      <c r="I278" s="18"/>
      <c r="J278" s="19">
        <f t="shared" si="6"/>
        <v>0</v>
      </c>
      <c r="K278" s="19">
        <f t="shared" si="4"/>
        <v>0</v>
      </c>
      <c r="L278" s="19">
        <f t="shared" si="5"/>
        <v>0</v>
      </c>
      <c r="M278" s="3"/>
    </row>
    <row r="279" spans="1:13" ht="12.75" customHeight="1" x14ac:dyDescent="0.25">
      <c r="A279" s="14">
        <v>276</v>
      </c>
      <c r="B279" s="15" t="s">
        <v>315</v>
      </c>
      <c r="C279" s="16">
        <v>2</v>
      </c>
      <c r="D279" s="16">
        <v>56</v>
      </c>
      <c r="E279" s="16" t="s">
        <v>14</v>
      </c>
      <c r="F279" s="16"/>
      <c r="G279" s="16"/>
      <c r="H279" s="17"/>
      <c r="I279" s="18"/>
      <c r="J279" s="19">
        <f t="shared" si="6"/>
        <v>0</v>
      </c>
      <c r="K279" s="19">
        <f t="shared" si="4"/>
        <v>0</v>
      </c>
      <c r="L279" s="19">
        <f t="shared" si="5"/>
        <v>0</v>
      </c>
      <c r="M279" s="3"/>
    </row>
    <row r="280" spans="1:13" ht="12.75" customHeight="1" x14ac:dyDescent="0.25">
      <c r="A280" s="14">
        <v>277</v>
      </c>
      <c r="B280" s="15" t="s">
        <v>316</v>
      </c>
      <c r="C280" s="16">
        <v>2</v>
      </c>
      <c r="D280" s="16">
        <v>30</v>
      </c>
      <c r="E280" s="16" t="s">
        <v>42</v>
      </c>
      <c r="F280" s="16"/>
      <c r="G280" s="16"/>
      <c r="H280" s="17"/>
      <c r="I280" s="18"/>
      <c r="J280" s="19">
        <f t="shared" si="6"/>
        <v>0</v>
      </c>
      <c r="K280" s="19">
        <f t="shared" si="4"/>
        <v>0</v>
      </c>
      <c r="L280" s="19">
        <f t="shared" si="5"/>
        <v>0</v>
      </c>
      <c r="M280" s="3"/>
    </row>
    <row r="281" spans="1:13" ht="12.75" customHeight="1" x14ac:dyDescent="0.25">
      <c r="A281" s="14">
        <v>278</v>
      </c>
      <c r="B281" s="15" t="s">
        <v>317</v>
      </c>
      <c r="C281" s="16">
        <v>8</v>
      </c>
      <c r="D281" s="16">
        <v>240</v>
      </c>
      <c r="E281" s="16" t="s">
        <v>14</v>
      </c>
      <c r="F281" s="16"/>
      <c r="G281" s="16"/>
      <c r="H281" s="17"/>
      <c r="I281" s="18"/>
      <c r="J281" s="19">
        <f t="shared" si="6"/>
        <v>0</v>
      </c>
      <c r="K281" s="19">
        <f t="shared" si="4"/>
        <v>0</v>
      </c>
      <c r="L281" s="19">
        <f t="shared" si="5"/>
        <v>0</v>
      </c>
      <c r="M281" s="3"/>
    </row>
    <row r="282" spans="1:13" ht="12.75" customHeight="1" x14ac:dyDescent="0.25">
      <c r="A282" s="14">
        <v>279</v>
      </c>
      <c r="B282" s="15" t="s">
        <v>318</v>
      </c>
      <c r="C282" s="16">
        <v>16</v>
      </c>
      <c r="D282" s="16">
        <v>480</v>
      </c>
      <c r="E282" s="16" t="s">
        <v>14</v>
      </c>
      <c r="F282" s="16"/>
      <c r="G282" s="16"/>
      <c r="H282" s="17"/>
      <c r="I282" s="18"/>
      <c r="J282" s="19">
        <f t="shared" si="6"/>
        <v>0</v>
      </c>
      <c r="K282" s="19">
        <f t="shared" si="4"/>
        <v>0</v>
      </c>
      <c r="L282" s="19">
        <f t="shared" si="5"/>
        <v>0</v>
      </c>
      <c r="M282" s="3"/>
    </row>
    <row r="283" spans="1:13" ht="12.75" customHeight="1" x14ac:dyDescent="0.25">
      <c r="A283" s="14">
        <v>280</v>
      </c>
      <c r="B283" s="15" t="s">
        <v>319</v>
      </c>
      <c r="C283" s="16">
        <v>3</v>
      </c>
      <c r="D283" s="16">
        <v>90</v>
      </c>
      <c r="E283" s="16" t="s">
        <v>14</v>
      </c>
      <c r="F283" s="16"/>
      <c r="G283" s="16"/>
      <c r="H283" s="17"/>
      <c r="I283" s="18"/>
      <c r="J283" s="19">
        <f t="shared" si="6"/>
        <v>0</v>
      </c>
      <c r="K283" s="19">
        <f t="shared" si="4"/>
        <v>0</v>
      </c>
      <c r="L283" s="19">
        <f t="shared" si="5"/>
        <v>0</v>
      </c>
      <c r="M283" s="8"/>
    </row>
    <row r="284" spans="1:13" ht="12.75" customHeight="1" x14ac:dyDescent="0.25">
      <c r="A284" s="14">
        <v>281</v>
      </c>
      <c r="B284" s="15" t="s">
        <v>320</v>
      </c>
      <c r="C284" s="16">
        <v>4</v>
      </c>
      <c r="D284" s="16">
        <v>112</v>
      </c>
      <c r="E284" s="16" t="s">
        <v>14</v>
      </c>
      <c r="F284" s="16"/>
      <c r="G284" s="16"/>
      <c r="H284" s="17"/>
      <c r="I284" s="18"/>
      <c r="J284" s="19">
        <f t="shared" si="6"/>
        <v>0</v>
      </c>
      <c r="K284" s="19">
        <f t="shared" si="4"/>
        <v>0</v>
      </c>
      <c r="L284" s="19">
        <f t="shared" si="5"/>
        <v>0</v>
      </c>
      <c r="M284" s="8"/>
    </row>
    <row r="285" spans="1:13" ht="12.75" customHeight="1" x14ac:dyDescent="0.25">
      <c r="A285" s="14">
        <v>282</v>
      </c>
      <c r="B285" s="15" t="s">
        <v>321</v>
      </c>
      <c r="C285" s="16">
        <v>3</v>
      </c>
      <c r="D285" s="16">
        <v>150</v>
      </c>
      <c r="E285" s="16" t="s">
        <v>14</v>
      </c>
      <c r="F285" s="16"/>
      <c r="G285" s="16"/>
      <c r="H285" s="17"/>
      <c r="I285" s="18"/>
      <c r="J285" s="19">
        <f t="shared" si="6"/>
        <v>0</v>
      </c>
      <c r="K285" s="19">
        <f t="shared" si="4"/>
        <v>0</v>
      </c>
      <c r="L285" s="19">
        <f t="shared" si="5"/>
        <v>0</v>
      </c>
      <c r="M285" s="3"/>
    </row>
    <row r="286" spans="1:13" ht="12.75" customHeight="1" x14ac:dyDescent="0.25">
      <c r="A286" s="14">
        <v>283</v>
      </c>
      <c r="B286" s="15" t="s">
        <v>322</v>
      </c>
      <c r="C286" s="16">
        <v>4</v>
      </c>
      <c r="D286" s="16">
        <v>200</v>
      </c>
      <c r="E286" s="16" t="s">
        <v>14</v>
      </c>
      <c r="F286" s="16"/>
      <c r="G286" s="16"/>
      <c r="H286" s="17"/>
      <c r="I286" s="18"/>
      <c r="J286" s="19">
        <f t="shared" si="6"/>
        <v>0</v>
      </c>
      <c r="K286" s="19">
        <f t="shared" si="4"/>
        <v>0</v>
      </c>
      <c r="L286" s="19">
        <f t="shared" si="5"/>
        <v>0</v>
      </c>
      <c r="M286" s="3"/>
    </row>
    <row r="287" spans="1:13" ht="12.75" customHeight="1" x14ac:dyDescent="0.25">
      <c r="A287" s="14">
        <v>284</v>
      </c>
      <c r="B287" s="15" t="s">
        <v>323</v>
      </c>
      <c r="C287" s="16">
        <v>3</v>
      </c>
      <c r="D287" s="16">
        <v>150</v>
      </c>
      <c r="E287" s="16" t="s">
        <v>14</v>
      </c>
      <c r="F287" s="16"/>
      <c r="G287" s="16"/>
      <c r="H287" s="17"/>
      <c r="I287" s="18"/>
      <c r="J287" s="19">
        <f t="shared" si="6"/>
        <v>0</v>
      </c>
      <c r="K287" s="19">
        <f t="shared" si="4"/>
        <v>0</v>
      </c>
      <c r="L287" s="19">
        <f t="shared" si="5"/>
        <v>0</v>
      </c>
      <c r="M287" s="3"/>
    </row>
    <row r="288" spans="1:13" ht="12.75" customHeight="1" x14ac:dyDescent="0.25">
      <c r="A288" s="14">
        <v>285</v>
      </c>
      <c r="B288" s="15" t="s">
        <v>324</v>
      </c>
      <c r="C288" s="16">
        <v>3</v>
      </c>
      <c r="D288" s="16">
        <v>30</v>
      </c>
      <c r="E288" s="16" t="s">
        <v>325</v>
      </c>
      <c r="F288" s="16"/>
      <c r="G288" s="16"/>
      <c r="H288" s="17"/>
      <c r="I288" s="18"/>
      <c r="J288" s="19">
        <f t="shared" si="6"/>
        <v>0</v>
      </c>
      <c r="K288" s="19">
        <f t="shared" si="4"/>
        <v>0</v>
      </c>
      <c r="L288" s="19">
        <f t="shared" si="5"/>
        <v>0</v>
      </c>
      <c r="M288" s="3"/>
    </row>
    <row r="289" spans="1:13" ht="12.75" customHeight="1" x14ac:dyDescent="0.25">
      <c r="A289" s="14">
        <v>286</v>
      </c>
      <c r="B289" s="15" t="s">
        <v>326</v>
      </c>
      <c r="C289" s="16">
        <v>1</v>
      </c>
      <c r="D289" s="16">
        <v>10</v>
      </c>
      <c r="E289" s="16" t="s">
        <v>14</v>
      </c>
      <c r="F289" s="16"/>
      <c r="G289" s="16"/>
      <c r="H289" s="17"/>
      <c r="I289" s="18"/>
      <c r="J289" s="19">
        <f t="shared" si="6"/>
        <v>0</v>
      </c>
      <c r="K289" s="19">
        <f t="shared" si="4"/>
        <v>0</v>
      </c>
      <c r="L289" s="19">
        <f t="shared" si="5"/>
        <v>0</v>
      </c>
      <c r="M289" s="3"/>
    </row>
    <row r="290" spans="1:13" ht="12.75" customHeight="1" x14ac:dyDescent="0.25">
      <c r="A290" s="14">
        <v>287</v>
      </c>
      <c r="B290" s="15" t="s">
        <v>327</v>
      </c>
      <c r="C290" s="16">
        <v>3</v>
      </c>
      <c r="D290" s="16">
        <v>3</v>
      </c>
      <c r="E290" s="16" t="s">
        <v>328</v>
      </c>
      <c r="F290" s="16"/>
      <c r="G290" s="16"/>
      <c r="H290" s="17"/>
      <c r="I290" s="18"/>
      <c r="J290" s="19">
        <f t="shared" si="6"/>
        <v>0</v>
      </c>
      <c r="K290" s="19">
        <f t="shared" si="4"/>
        <v>0</v>
      </c>
      <c r="L290" s="19">
        <f t="shared" si="5"/>
        <v>0</v>
      </c>
      <c r="M290" s="3"/>
    </row>
    <row r="291" spans="1:13" ht="12.75" customHeight="1" x14ac:dyDescent="0.25">
      <c r="A291" s="14">
        <v>288</v>
      </c>
      <c r="B291" s="15" t="s">
        <v>329</v>
      </c>
      <c r="C291" s="16">
        <v>25</v>
      </c>
      <c r="D291" s="16">
        <v>125</v>
      </c>
      <c r="E291" s="16" t="s">
        <v>34</v>
      </c>
      <c r="F291" s="16"/>
      <c r="G291" s="16"/>
      <c r="H291" s="17"/>
      <c r="I291" s="18"/>
      <c r="J291" s="19">
        <f t="shared" si="6"/>
        <v>0</v>
      </c>
      <c r="K291" s="19">
        <f t="shared" si="4"/>
        <v>0</v>
      </c>
      <c r="L291" s="19">
        <f t="shared" si="5"/>
        <v>0</v>
      </c>
      <c r="M291" s="3"/>
    </row>
    <row r="292" spans="1:13" ht="12.75" customHeight="1" x14ac:dyDescent="0.25">
      <c r="A292" s="14">
        <v>289</v>
      </c>
      <c r="B292" s="15" t="s">
        <v>330</v>
      </c>
      <c r="C292" s="16">
        <v>20</v>
      </c>
      <c r="D292" s="16">
        <v>200</v>
      </c>
      <c r="E292" s="16" t="s">
        <v>34</v>
      </c>
      <c r="F292" s="16"/>
      <c r="G292" s="16"/>
      <c r="H292" s="17"/>
      <c r="I292" s="18"/>
      <c r="J292" s="19">
        <f t="shared" si="6"/>
        <v>0</v>
      </c>
      <c r="K292" s="19">
        <f t="shared" si="4"/>
        <v>0</v>
      </c>
      <c r="L292" s="19">
        <f t="shared" si="5"/>
        <v>0</v>
      </c>
      <c r="M292" s="3"/>
    </row>
    <row r="293" spans="1:13" ht="12.75" customHeight="1" x14ac:dyDescent="0.25">
      <c r="A293" s="14">
        <v>290</v>
      </c>
      <c r="B293" s="15" t="s">
        <v>331</v>
      </c>
      <c r="C293" s="16">
        <v>5</v>
      </c>
      <c r="D293" s="16">
        <v>150</v>
      </c>
      <c r="E293" s="16" t="s">
        <v>42</v>
      </c>
      <c r="F293" s="16"/>
      <c r="G293" s="16"/>
      <c r="H293" s="17"/>
      <c r="I293" s="18"/>
      <c r="J293" s="19">
        <f t="shared" si="6"/>
        <v>0</v>
      </c>
      <c r="K293" s="19">
        <f t="shared" si="4"/>
        <v>0</v>
      </c>
      <c r="L293" s="19">
        <f t="shared" si="5"/>
        <v>0</v>
      </c>
      <c r="M293" s="3"/>
    </row>
    <row r="294" spans="1:13" ht="12.75" customHeight="1" x14ac:dyDescent="0.25">
      <c r="A294" s="14">
        <v>291</v>
      </c>
      <c r="B294" s="15" t="s">
        <v>332</v>
      </c>
      <c r="C294" s="16">
        <v>5</v>
      </c>
      <c r="D294" s="16">
        <v>150</v>
      </c>
      <c r="E294" s="16" t="s">
        <v>42</v>
      </c>
      <c r="F294" s="16"/>
      <c r="G294" s="16"/>
      <c r="H294" s="17"/>
      <c r="I294" s="18"/>
      <c r="J294" s="19">
        <f t="shared" si="6"/>
        <v>0</v>
      </c>
      <c r="K294" s="19">
        <f t="shared" si="4"/>
        <v>0</v>
      </c>
      <c r="L294" s="19">
        <f t="shared" si="5"/>
        <v>0</v>
      </c>
      <c r="M294" s="3"/>
    </row>
    <row r="295" spans="1:13" ht="12.75" customHeight="1" x14ac:dyDescent="0.25">
      <c r="A295" s="14">
        <v>292</v>
      </c>
      <c r="B295" s="15" t="s">
        <v>333</v>
      </c>
      <c r="C295" s="16">
        <v>2</v>
      </c>
      <c r="D295" s="16">
        <v>60</v>
      </c>
      <c r="E295" s="16" t="s">
        <v>42</v>
      </c>
      <c r="F295" s="16"/>
      <c r="G295" s="16"/>
      <c r="H295" s="17"/>
      <c r="I295" s="18"/>
      <c r="J295" s="19">
        <f t="shared" si="6"/>
        <v>0</v>
      </c>
      <c r="K295" s="19">
        <f t="shared" si="4"/>
        <v>0</v>
      </c>
      <c r="L295" s="19">
        <f t="shared" si="5"/>
        <v>0</v>
      </c>
      <c r="M295" s="3"/>
    </row>
    <row r="296" spans="1:13" ht="12.75" customHeight="1" x14ac:dyDescent="0.25">
      <c r="A296" s="14">
        <v>293</v>
      </c>
      <c r="B296" s="15" t="s">
        <v>334</v>
      </c>
      <c r="C296" s="16">
        <v>4</v>
      </c>
      <c r="D296" s="16">
        <v>120</v>
      </c>
      <c r="E296" s="16" t="s">
        <v>42</v>
      </c>
      <c r="F296" s="16"/>
      <c r="G296" s="16"/>
      <c r="H296" s="17"/>
      <c r="I296" s="18"/>
      <c r="J296" s="19">
        <f t="shared" si="6"/>
        <v>0</v>
      </c>
      <c r="K296" s="19">
        <f t="shared" si="4"/>
        <v>0</v>
      </c>
      <c r="L296" s="19">
        <f t="shared" si="5"/>
        <v>0</v>
      </c>
      <c r="M296" s="3"/>
    </row>
    <row r="297" spans="1:13" ht="26.25" customHeight="1" x14ac:dyDescent="0.25">
      <c r="A297" s="14">
        <v>294</v>
      </c>
      <c r="B297" s="15" t="s">
        <v>335</v>
      </c>
      <c r="C297" s="16">
        <v>15</v>
      </c>
      <c r="D297" s="16">
        <v>450</v>
      </c>
      <c r="E297" s="16" t="s">
        <v>42</v>
      </c>
      <c r="F297" s="16"/>
      <c r="G297" s="16"/>
      <c r="H297" s="17"/>
      <c r="I297" s="18"/>
      <c r="J297" s="19">
        <f t="shared" si="6"/>
        <v>0</v>
      </c>
      <c r="K297" s="19">
        <f t="shared" si="4"/>
        <v>0</v>
      </c>
      <c r="L297" s="19">
        <f t="shared" si="5"/>
        <v>0</v>
      </c>
      <c r="M297" s="3"/>
    </row>
    <row r="298" spans="1:13" ht="12.75" customHeight="1" x14ac:dyDescent="0.25">
      <c r="A298" s="14">
        <v>295</v>
      </c>
      <c r="B298" s="15" t="s">
        <v>336</v>
      </c>
      <c r="C298" s="16">
        <v>1</v>
      </c>
      <c r="D298" s="16">
        <v>30</v>
      </c>
      <c r="E298" s="16" t="s">
        <v>112</v>
      </c>
      <c r="F298" s="16"/>
      <c r="G298" s="16"/>
      <c r="H298" s="17"/>
      <c r="I298" s="18"/>
      <c r="J298" s="19">
        <f t="shared" si="6"/>
        <v>0</v>
      </c>
      <c r="K298" s="19">
        <f t="shared" si="4"/>
        <v>0</v>
      </c>
      <c r="L298" s="19">
        <f t="shared" si="5"/>
        <v>0</v>
      </c>
      <c r="M298" s="3"/>
    </row>
    <row r="299" spans="1:13" ht="12.75" customHeight="1" x14ac:dyDescent="0.25">
      <c r="A299" s="14">
        <v>296</v>
      </c>
      <c r="B299" s="15" t="s">
        <v>337</v>
      </c>
      <c r="C299" s="16">
        <v>5</v>
      </c>
      <c r="D299" s="16">
        <v>6250</v>
      </c>
      <c r="E299" s="16" t="s">
        <v>30</v>
      </c>
      <c r="F299" s="16"/>
      <c r="G299" s="16"/>
      <c r="H299" s="17"/>
      <c r="I299" s="18"/>
      <c r="J299" s="19">
        <f t="shared" si="6"/>
        <v>0</v>
      </c>
      <c r="K299" s="19">
        <f t="shared" si="4"/>
        <v>0</v>
      </c>
      <c r="L299" s="19">
        <f t="shared" si="5"/>
        <v>0</v>
      </c>
      <c r="M299" s="3"/>
    </row>
    <row r="300" spans="1:13" ht="12.75" customHeight="1" x14ac:dyDescent="0.25">
      <c r="A300" s="14">
        <v>297</v>
      </c>
      <c r="B300" s="15" t="s">
        <v>338</v>
      </c>
      <c r="C300" s="16">
        <v>1</v>
      </c>
      <c r="D300" s="16">
        <v>500</v>
      </c>
      <c r="E300" s="16" t="s">
        <v>30</v>
      </c>
      <c r="F300" s="16"/>
      <c r="G300" s="16"/>
      <c r="H300" s="17"/>
      <c r="I300" s="18"/>
      <c r="J300" s="19">
        <f t="shared" si="6"/>
        <v>0</v>
      </c>
      <c r="K300" s="19">
        <f t="shared" si="4"/>
        <v>0</v>
      </c>
      <c r="L300" s="19">
        <f t="shared" si="5"/>
        <v>0</v>
      </c>
      <c r="M300" s="3"/>
    </row>
    <row r="301" spans="1:13" ht="12.75" customHeight="1" x14ac:dyDescent="0.25">
      <c r="A301" s="14">
        <v>298</v>
      </c>
      <c r="B301" s="15" t="s">
        <v>339</v>
      </c>
      <c r="C301" s="16">
        <v>2</v>
      </c>
      <c r="D301" s="16">
        <v>56</v>
      </c>
      <c r="E301" s="16" t="s">
        <v>14</v>
      </c>
      <c r="F301" s="16"/>
      <c r="G301" s="16"/>
      <c r="H301" s="17"/>
      <c r="I301" s="18"/>
      <c r="J301" s="19">
        <f t="shared" si="6"/>
        <v>0</v>
      </c>
      <c r="K301" s="19">
        <f t="shared" si="4"/>
        <v>0</v>
      </c>
      <c r="L301" s="19">
        <f t="shared" si="5"/>
        <v>0</v>
      </c>
      <c r="M301" s="3"/>
    </row>
    <row r="302" spans="1:13" ht="12.75" customHeight="1" x14ac:dyDescent="0.25">
      <c r="A302" s="14">
        <v>299</v>
      </c>
      <c r="B302" s="15" t="s">
        <v>340</v>
      </c>
      <c r="C302" s="16">
        <v>2</v>
      </c>
      <c r="D302" s="16">
        <v>56</v>
      </c>
      <c r="E302" s="16" t="s">
        <v>14</v>
      </c>
      <c r="F302" s="16"/>
      <c r="G302" s="16"/>
      <c r="H302" s="17"/>
      <c r="I302" s="18"/>
      <c r="J302" s="19">
        <f t="shared" si="6"/>
        <v>0</v>
      </c>
      <c r="K302" s="19">
        <f t="shared" si="4"/>
        <v>0</v>
      </c>
      <c r="L302" s="19">
        <f t="shared" si="5"/>
        <v>0</v>
      </c>
      <c r="M302" s="3"/>
    </row>
    <row r="303" spans="1:13" ht="12.75" customHeight="1" x14ac:dyDescent="0.25">
      <c r="A303" s="14">
        <v>300</v>
      </c>
      <c r="B303" s="15" t="s">
        <v>341</v>
      </c>
      <c r="C303" s="16">
        <v>18</v>
      </c>
      <c r="D303" s="16">
        <v>540</v>
      </c>
      <c r="E303" s="16" t="s">
        <v>14</v>
      </c>
      <c r="F303" s="16"/>
      <c r="G303" s="16"/>
      <c r="H303" s="17"/>
      <c r="I303" s="18"/>
      <c r="J303" s="19">
        <f t="shared" si="6"/>
        <v>0</v>
      </c>
      <c r="K303" s="19">
        <f t="shared" si="4"/>
        <v>0</v>
      </c>
      <c r="L303" s="19">
        <f t="shared" si="5"/>
        <v>0</v>
      </c>
      <c r="M303" s="3"/>
    </row>
    <row r="304" spans="1:13" ht="12.75" customHeight="1" x14ac:dyDescent="0.25">
      <c r="A304" s="14">
        <v>301</v>
      </c>
      <c r="B304" s="15" t="s">
        <v>342</v>
      </c>
      <c r="C304" s="16">
        <v>1</v>
      </c>
      <c r="D304" s="16">
        <v>120</v>
      </c>
      <c r="E304" s="16" t="s">
        <v>14</v>
      </c>
      <c r="F304" s="16"/>
      <c r="G304" s="16"/>
      <c r="H304" s="17"/>
      <c r="I304" s="18"/>
      <c r="J304" s="19">
        <f t="shared" si="6"/>
        <v>0</v>
      </c>
      <c r="K304" s="19">
        <f t="shared" si="4"/>
        <v>0</v>
      </c>
      <c r="L304" s="19">
        <f t="shared" si="5"/>
        <v>0</v>
      </c>
      <c r="M304" s="3"/>
    </row>
    <row r="305" spans="1:13" ht="12.75" customHeight="1" x14ac:dyDescent="0.25">
      <c r="A305" s="14">
        <v>302</v>
      </c>
      <c r="B305" s="15" t="s">
        <v>343</v>
      </c>
      <c r="C305" s="16">
        <v>1</v>
      </c>
      <c r="D305" s="16">
        <v>25</v>
      </c>
      <c r="E305" s="16" t="s">
        <v>14</v>
      </c>
      <c r="F305" s="16"/>
      <c r="G305" s="16"/>
      <c r="H305" s="17"/>
      <c r="I305" s="18"/>
      <c r="J305" s="19">
        <f t="shared" si="6"/>
        <v>0</v>
      </c>
      <c r="K305" s="19">
        <f t="shared" si="4"/>
        <v>0</v>
      </c>
      <c r="L305" s="19">
        <f t="shared" si="5"/>
        <v>0</v>
      </c>
      <c r="M305" s="3"/>
    </row>
    <row r="306" spans="1:13" ht="12.75" customHeight="1" x14ac:dyDescent="0.25">
      <c r="A306" s="14">
        <v>303</v>
      </c>
      <c r="B306" s="15" t="s">
        <v>344</v>
      </c>
      <c r="C306" s="16">
        <v>2</v>
      </c>
      <c r="D306" s="16">
        <v>50</v>
      </c>
      <c r="E306" s="16" t="s">
        <v>14</v>
      </c>
      <c r="F306" s="16"/>
      <c r="G306" s="16"/>
      <c r="H306" s="17"/>
      <c r="I306" s="18"/>
      <c r="J306" s="19">
        <f t="shared" si="6"/>
        <v>0</v>
      </c>
      <c r="K306" s="19">
        <f t="shared" si="4"/>
        <v>0</v>
      </c>
      <c r="L306" s="19">
        <f t="shared" si="5"/>
        <v>0</v>
      </c>
      <c r="M306" s="3"/>
    </row>
    <row r="307" spans="1:13" ht="12.75" customHeight="1" x14ac:dyDescent="0.25">
      <c r="A307" s="14">
        <v>304</v>
      </c>
      <c r="B307" s="15" t="s">
        <v>345</v>
      </c>
      <c r="C307" s="16">
        <v>4</v>
      </c>
      <c r="D307" s="16">
        <v>120</v>
      </c>
      <c r="E307" s="16" t="s">
        <v>14</v>
      </c>
      <c r="F307" s="16"/>
      <c r="G307" s="16"/>
      <c r="H307" s="17"/>
      <c r="I307" s="18"/>
      <c r="J307" s="19">
        <f t="shared" si="6"/>
        <v>0</v>
      </c>
      <c r="K307" s="19">
        <f t="shared" si="4"/>
        <v>0</v>
      </c>
      <c r="L307" s="19">
        <f t="shared" si="5"/>
        <v>0</v>
      </c>
      <c r="M307" s="3"/>
    </row>
    <row r="308" spans="1:13" ht="12.75" customHeight="1" x14ac:dyDescent="0.25">
      <c r="A308" s="14">
        <v>305</v>
      </c>
      <c r="B308" s="15" t="s">
        <v>346</v>
      </c>
      <c r="C308" s="16">
        <v>2</v>
      </c>
      <c r="D308" s="16">
        <v>30</v>
      </c>
      <c r="E308" s="16" t="s">
        <v>42</v>
      </c>
      <c r="F308" s="16"/>
      <c r="G308" s="16"/>
      <c r="H308" s="17"/>
      <c r="I308" s="18"/>
      <c r="J308" s="19">
        <f t="shared" si="6"/>
        <v>0</v>
      </c>
      <c r="K308" s="19">
        <f t="shared" si="4"/>
        <v>0</v>
      </c>
      <c r="L308" s="19">
        <f t="shared" si="5"/>
        <v>0</v>
      </c>
      <c r="M308" s="3"/>
    </row>
    <row r="309" spans="1:13" ht="12.75" customHeight="1" x14ac:dyDescent="0.25">
      <c r="A309" s="14">
        <v>306</v>
      </c>
      <c r="B309" s="15" t="s">
        <v>347</v>
      </c>
      <c r="C309" s="16">
        <v>6</v>
      </c>
      <c r="D309" s="16">
        <v>180</v>
      </c>
      <c r="E309" s="16" t="s">
        <v>14</v>
      </c>
      <c r="F309" s="16"/>
      <c r="G309" s="16"/>
      <c r="H309" s="17"/>
      <c r="I309" s="18"/>
      <c r="J309" s="19">
        <f t="shared" si="6"/>
        <v>0</v>
      </c>
      <c r="K309" s="19">
        <f t="shared" si="4"/>
        <v>0</v>
      </c>
      <c r="L309" s="19">
        <f t="shared" si="5"/>
        <v>0</v>
      </c>
      <c r="M309" s="3"/>
    </row>
    <row r="310" spans="1:13" ht="12.75" customHeight="1" x14ac:dyDescent="0.25">
      <c r="A310" s="14">
        <v>307</v>
      </c>
      <c r="B310" s="15" t="s">
        <v>348</v>
      </c>
      <c r="C310" s="16">
        <v>8</v>
      </c>
      <c r="D310" s="16">
        <v>240</v>
      </c>
      <c r="E310" s="16" t="s">
        <v>14</v>
      </c>
      <c r="F310" s="16"/>
      <c r="G310" s="16"/>
      <c r="H310" s="17"/>
      <c r="I310" s="18"/>
      <c r="J310" s="19">
        <f t="shared" si="6"/>
        <v>0</v>
      </c>
      <c r="K310" s="19">
        <f t="shared" si="4"/>
        <v>0</v>
      </c>
      <c r="L310" s="19">
        <f t="shared" si="5"/>
        <v>0</v>
      </c>
      <c r="M310" s="3"/>
    </row>
    <row r="311" spans="1:13" ht="12.75" customHeight="1" x14ac:dyDescent="0.25">
      <c r="A311" s="14">
        <v>308</v>
      </c>
      <c r="B311" s="15" t="s">
        <v>349</v>
      </c>
      <c r="C311" s="16">
        <v>4</v>
      </c>
      <c r="D311" s="16">
        <v>400</v>
      </c>
      <c r="E311" s="16" t="s">
        <v>30</v>
      </c>
      <c r="F311" s="16"/>
      <c r="G311" s="16"/>
      <c r="H311" s="17"/>
      <c r="I311" s="18"/>
      <c r="J311" s="19">
        <f t="shared" si="6"/>
        <v>0</v>
      </c>
      <c r="K311" s="19">
        <f t="shared" si="4"/>
        <v>0</v>
      </c>
      <c r="L311" s="19">
        <f t="shared" si="5"/>
        <v>0</v>
      </c>
      <c r="M311" s="3"/>
    </row>
    <row r="312" spans="1:13" ht="12.75" customHeight="1" x14ac:dyDescent="0.25">
      <c r="A312" s="14">
        <v>309</v>
      </c>
      <c r="B312" s="15" t="s">
        <v>350</v>
      </c>
      <c r="C312" s="16">
        <v>4</v>
      </c>
      <c r="D312" s="16">
        <v>1000</v>
      </c>
      <c r="E312" s="16" t="s">
        <v>30</v>
      </c>
      <c r="F312" s="16"/>
      <c r="G312" s="16"/>
      <c r="H312" s="17"/>
      <c r="I312" s="18"/>
      <c r="J312" s="19">
        <f t="shared" si="6"/>
        <v>0</v>
      </c>
      <c r="K312" s="19">
        <f t="shared" si="4"/>
        <v>0</v>
      </c>
      <c r="L312" s="19">
        <f t="shared" si="5"/>
        <v>0</v>
      </c>
      <c r="M312" s="3"/>
    </row>
    <row r="313" spans="1:13" ht="12.75" customHeight="1" x14ac:dyDescent="0.25">
      <c r="A313" s="14">
        <v>310</v>
      </c>
      <c r="B313" s="15" t="s">
        <v>351</v>
      </c>
      <c r="C313" s="16">
        <v>3</v>
      </c>
      <c r="D313" s="16">
        <v>15</v>
      </c>
      <c r="E313" s="21" t="s">
        <v>352</v>
      </c>
      <c r="F313" s="21"/>
      <c r="G313" s="21"/>
      <c r="H313" s="17"/>
      <c r="I313" s="18"/>
      <c r="J313" s="19">
        <f t="shared" si="6"/>
        <v>0</v>
      </c>
      <c r="K313" s="19">
        <f t="shared" si="4"/>
        <v>0</v>
      </c>
      <c r="L313" s="19">
        <f t="shared" si="5"/>
        <v>0</v>
      </c>
      <c r="M313" s="3"/>
    </row>
    <row r="314" spans="1:13" ht="12.75" customHeight="1" x14ac:dyDescent="0.25">
      <c r="A314" s="14">
        <v>311</v>
      </c>
      <c r="B314" s="15" t="s">
        <v>353</v>
      </c>
      <c r="C314" s="16">
        <v>3</v>
      </c>
      <c r="D314" s="16">
        <v>15</v>
      </c>
      <c r="E314" s="16" t="s">
        <v>352</v>
      </c>
      <c r="F314" s="16"/>
      <c r="G314" s="16"/>
      <c r="H314" s="17"/>
      <c r="I314" s="18"/>
      <c r="J314" s="19">
        <f t="shared" si="6"/>
        <v>0</v>
      </c>
      <c r="K314" s="19">
        <f t="shared" si="4"/>
        <v>0</v>
      </c>
      <c r="L314" s="19">
        <f t="shared" si="5"/>
        <v>0</v>
      </c>
      <c r="M314" s="3"/>
    </row>
    <row r="315" spans="1:13" ht="12.75" customHeight="1" x14ac:dyDescent="0.25">
      <c r="A315" s="14">
        <v>312</v>
      </c>
      <c r="B315" s="15" t="s">
        <v>354</v>
      </c>
      <c r="C315" s="16">
        <v>2</v>
      </c>
      <c r="D315" s="16">
        <v>10</v>
      </c>
      <c r="E315" s="16" t="s">
        <v>352</v>
      </c>
      <c r="F315" s="16"/>
      <c r="G315" s="16"/>
      <c r="H315" s="17"/>
      <c r="I315" s="18"/>
      <c r="J315" s="19">
        <f t="shared" si="6"/>
        <v>0</v>
      </c>
      <c r="K315" s="19">
        <f t="shared" si="4"/>
        <v>0</v>
      </c>
      <c r="L315" s="19">
        <f t="shared" si="5"/>
        <v>0</v>
      </c>
      <c r="M315" s="3"/>
    </row>
    <row r="316" spans="1:13" ht="12.75" customHeight="1" x14ac:dyDescent="0.25">
      <c r="A316" s="14">
        <v>313</v>
      </c>
      <c r="B316" s="15" t="s">
        <v>355</v>
      </c>
      <c r="C316" s="16">
        <v>1</v>
      </c>
      <c r="D316" s="16">
        <v>60</v>
      </c>
      <c r="E316" s="16" t="s">
        <v>14</v>
      </c>
      <c r="F316" s="16"/>
      <c r="G316" s="16"/>
      <c r="H316" s="17"/>
      <c r="I316" s="18"/>
      <c r="J316" s="19">
        <f t="shared" si="6"/>
        <v>0</v>
      </c>
      <c r="K316" s="19">
        <f t="shared" si="4"/>
        <v>0</v>
      </c>
      <c r="L316" s="19">
        <f t="shared" si="5"/>
        <v>0</v>
      </c>
      <c r="M316" s="3"/>
    </row>
    <row r="317" spans="1:13" ht="12.75" customHeight="1" x14ac:dyDescent="0.25">
      <c r="A317" s="14">
        <v>314</v>
      </c>
      <c r="B317" s="15" t="s">
        <v>356</v>
      </c>
      <c r="C317" s="16">
        <v>1</v>
      </c>
      <c r="D317" s="16">
        <v>20</v>
      </c>
      <c r="E317" s="16" t="s">
        <v>357</v>
      </c>
      <c r="F317" s="16"/>
      <c r="G317" s="16"/>
      <c r="H317" s="17"/>
      <c r="I317" s="18"/>
      <c r="J317" s="19">
        <f t="shared" si="6"/>
        <v>0</v>
      </c>
      <c r="K317" s="19">
        <f t="shared" si="4"/>
        <v>0</v>
      </c>
      <c r="L317" s="19">
        <f t="shared" si="5"/>
        <v>0</v>
      </c>
      <c r="M317" s="3"/>
    </row>
    <row r="318" spans="1:13" ht="12.75" customHeight="1" x14ac:dyDescent="0.25">
      <c r="A318" s="14">
        <v>315</v>
      </c>
      <c r="B318" s="15" t="s">
        <v>358</v>
      </c>
      <c r="C318" s="16">
        <v>1</v>
      </c>
      <c r="D318" s="16">
        <v>4</v>
      </c>
      <c r="E318" s="16" t="s">
        <v>34</v>
      </c>
      <c r="F318" s="16"/>
      <c r="G318" s="16"/>
      <c r="H318" s="17"/>
      <c r="I318" s="18"/>
      <c r="J318" s="19">
        <f t="shared" si="6"/>
        <v>0</v>
      </c>
      <c r="K318" s="19">
        <f t="shared" si="4"/>
        <v>0</v>
      </c>
      <c r="L318" s="19">
        <f t="shared" si="5"/>
        <v>0</v>
      </c>
      <c r="M318" s="3"/>
    </row>
    <row r="319" spans="1:13" ht="12.75" customHeight="1" x14ac:dyDescent="0.25">
      <c r="A319" s="14">
        <v>316</v>
      </c>
      <c r="B319" s="15" t="s">
        <v>359</v>
      </c>
      <c r="C319" s="16">
        <v>35</v>
      </c>
      <c r="D319" s="16">
        <v>1050</v>
      </c>
      <c r="E319" s="16" t="s">
        <v>14</v>
      </c>
      <c r="F319" s="16"/>
      <c r="G319" s="16"/>
      <c r="H319" s="17"/>
      <c r="I319" s="18"/>
      <c r="J319" s="19">
        <f t="shared" si="6"/>
        <v>0</v>
      </c>
      <c r="K319" s="19">
        <f t="shared" si="4"/>
        <v>0</v>
      </c>
      <c r="L319" s="19">
        <f t="shared" si="5"/>
        <v>0</v>
      </c>
      <c r="M319" s="3"/>
    </row>
    <row r="320" spans="1:13" ht="12.75" customHeight="1" x14ac:dyDescent="0.25">
      <c r="A320" s="14">
        <v>317</v>
      </c>
      <c r="B320" s="15" t="s">
        <v>360</v>
      </c>
      <c r="C320" s="16">
        <v>1</v>
      </c>
      <c r="D320" s="16">
        <v>10</v>
      </c>
      <c r="E320" s="16" t="s">
        <v>26</v>
      </c>
      <c r="F320" s="16"/>
      <c r="G320" s="16"/>
      <c r="H320" s="17"/>
      <c r="I320" s="18"/>
      <c r="J320" s="19">
        <f t="shared" si="6"/>
        <v>0</v>
      </c>
      <c r="K320" s="19">
        <f t="shared" si="4"/>
        <v>0</v>
      </c>
      <c r="L320" s="19">
        <f t="shared" si="5"/>
        <v>0</v>
      </c>
      <c r="M320" s="3"/>
    </row>
    <row r="321" spans="1:13" ht="12.75" customHeight="1" x14ac:dyDescent="0.25">
      <c r="A321" s="14">
        <v>318</v>
      </c>
      <c r="B321" s="15" t="s">
        <v>361</v>
      </c>
      <c r="C321" s="16">
        <v>26</v>
      </c>
      <c r="D321" s="16">
        <v>260</v>
      </c>
      <c r="E321" s="16" t="s">
        <v>34</v>
      </c>
      <c r="F321" s="16"/>
      <c r="G321" s="16"/>
      <c r="H321" s="17"/>
      <c r="I321" s="18"/>
      <c r="J321" s="19">
        <f t="shared" si="6"/>
        <v>0</v>
      </c>
      <c r="K321" s="19">
        <f t="shared" si="4"/>
        <v>0</v>
      </c>
      <c r="L321" s="19">
        <f t="shared" si="5"/>
        <v>0</v>
      </c>
      <c r="M321" s="3"/>
    </row>
    <row r="322" spans="1:13" ht="12.75" customHeight="1" x14ac:dyDescent="0.25">
      <c r="A322" s="14">
        <v>319</v>
      </c>
      <c r="B322" s="15" t="s">
        <v>362</v>
      </c>
      <c r="C322" s="16">
        <v>70</v>
      </c>
      <c r="D322" s="16">
        <v>70</v>
      </c>
      <c r="E322" s="16" t="s">
        <v>19</v>
      </c>
      <c r="F322" s="16"/>
      <c r="G322" s="16"/>
      <c r="H322" s="17"/>
      <c r="I322" s="18"/>
      <c r="J322" s="19">
        <f t="shared" si="6"/>
        <v>0</v>
      </c>
      <c r="K322" s="19">
        <f t="shared" si="4"/>
        <v>0</v>
      </c>
      <c r="L322" s="19">
        <f t="shared" si="5"/>
        <v>0</v>
      </c>
      <c r="M322" s="3"/>
    </row>
    <row r="323" spans="1:13" ht="12.75" customHeight="1" x14ac:dyDescent="0.25">
      <c r="A323" s="14">
        <v>320</v>
      </c>
      <c r="B323" s="15" t="s">
        <v>363</v>
      </c>
      <c r="C323" s="16">
        <v>104</v>
      </c>
      <c r="D323" s="16">
        <v>104</v>
      </c>
      <c r="E323" s="16" t="s">
        <v>19</v>
      </c>
      <c r="F323" s="16"/>
      <c r="G323" s="16"/>
      <c r="H323" s="17"/>
      <c r="I323" s="18"/>
      <c r="J323" s="19">
        <f t="shared" si="6"/>
        <v>0</v>
      </c>
      <c r="K323" s="19">
        <f t="shared" si="4"/>
        <v>0</v>
      </c>
      <c r="L323" s="19">
        <f t="shared" si="5"/>
        <v>0</v>
      </c>
      <c r="M323" s="3"/>
    </row>
    <row r="324" spans="1:13" ht="12.75" customHeight="1" x14ac:dyDescent="0.25">
      <c r="A324" s="14">
        <v>321</v>
      </c>
      <c r="B324" s="15" t="s">
        <v>364</v>
      </c>
      <c r="C324" s="16">
        <v>60</v>
      </c>
      <c r="D324" s="16">
        <v>60</v>
      </c>
      <c r="E324" s="16" t="s">
        <v>19</v>
      </c>
      <c r="F324" s="16"/>
      <c r="G324" s="16"/>
      <c r="H324" s="17"/>
      <c r="I324" s="18"/>
      <c r="J324" s="19">
        <f t="shared" si="6"/>
        <v>0</v>
      </c>
      <c r="K324" s="19">
        <f t="shared" si="4"/>
        <v>0</v>
      </c>
      <c r="L324" s="19">
        <f t="shared" si="5"/>
        <v>0</v>
      </c>
      <c r="M324" s="3"/>
    </row>
    <row r="325" spans="1:13" ht="12.75" customHeight="1" x14ac:dyDescent="0.25">
      <c r="A325" s="14">
        <v>322</v>
      </c>
      <c r="B325" s="15" t="s">
        <v>365</v>
      </c>
      <c r="C325" s="16">
        <v>64</v>
      </c>
      <c r="D325" s="16">
        <v>64</v>
      </c>
      <c r="E325" s="16" t="s">
        <v>19</v>
      </c>
      <c r="F325" s="16"/>
      <c r="G325" s="16"/>
      <c r="H325" s="17"/>
      <c r="I325" s="18"/>
      <c r="J325" s="19">
        <f t="shared" si="6"/>
        <v>0</v>
      </c>
      <c r="K325" s="19">
        <f t="shared" si="4"/>
        <v>0</v>
      </c>
      <c r="L325" s="19">
        <f t="shared" si="5"/>
        <v>0</v>
      </c>
      <c r="M325" s="3"/>
    </row>
    <row r="326" spans="1:13" ht="12.75" customHeight="1" x14ac:dyDescent="0.25">
      <c r="A326" s="14">
        <v>323</v>
      </c>
      <c r="B326" s="15" t="s">
        <v>366</v>
      </c>
      <c r="C326" s="16">
        <v>1</v>
      </c>
      <c r="D326" s="16">
        <v>25</v>
      </c>
      <c r="E326" s="16" t="s">
        <v>14</v>
      </c>
      <c r="F326" s="16"/>
      <c r="G326" s="16"/>
      <c r="H326" s="17"/>
      <c r="I326" s="18"/>
      <c r="J326" s="19">
        <f t="shared" si="6"/>
        <v>0</v>
      </c>
      <c r="K326" s="19">
        <f t="shared" si="4"/>
        <v>0</v>
      </c>
      <c r="L326" s="19">
        <f t="shared" si="5"/>
        <v>0</v>
      </c>
      <c r="M326" s="3"/>
    </row>
    <row r="327" spans="1:13" ht="12.75" customHeight="1" x14ac:dyDescent="0.25">
      <c r="A327" s="14">
        <v>324</v>
      </c>
      <c r="B327" s="15" t="s">
        <v>367</v>
      </c>
      <c r="C327" s="16">
        <v>2</v>
      </c>
      <c r="D327" s="16">
        <v>100</v>
      </c>
      <c r="E327" s="16" t="s">
        <v>14</v>
      </c>
      <c r="F327" s="16"/>
      <c r="G327" s="16"/>
      <c r="H327" s="17"/>
      <c r="I327" s="18"/>
      <c r="J327" s="19">
        <f t="shared" si="6"/>
        <v>0</v>
      </c>
      <c r="K327" s="19">
        <f t="shared" si="4"/>
        <v>0</v>
      </c>
      <c r="L327" s="19">
        <f t="shared" si="5"/>
        <v>0</v>
      </c>
      <c r="M327" s="3"/>
    </row>
    <row r="328" spans="1:13" ht="12.75" customHeight="1" x14ac:dyDescent="0.25">
      <c r="A328" s="14">
        <v>325</v>
      </c>
      <c r="B328" s="15" t="s">
        <v>368</v>
      </c>
      <c r="C328" s="16">
        <v>9</v>
      </c>
      <c r="D328" s="16">
        <v>270</v>
      </c>
      <c r="E328" s="16" t="s">
        <v>14</v>
      </c>
      <c r="F328" s="16"/>
      <c r="G328" s="16"/>
      <c r="H328" s="17"/>
      <c r="I328" s="18"/>
      <c r="J328" s="19">
        <f t="shared" si="6"/>
        <v>0</v>
      </c>
      <c r="K328" s="19">
        <f t="shared" si="4"/>
        <v>0</v>
      </c>
      <c r="L328" s="19">
        <f t="shared" si="5"/>
        <v>0</v>
      </c>
      <c r="M328" s="3"/>
    </row>
    <row r="329" spans="1:13" ht="12.75" customHeight="1" x14ac:dyDescent="0.25">
      <c r="A329" s="14">
        <v>326</v>
      </c>
      <c r="B329" s="15" t="s">
        <v>369</v>
      </c>
      <c r="C329" s="16">
        <v>10</v>
      </c>
      <c r="D329" s="16">
        <v>50</v>
      </c>
      <c r="E329" s="16" t="s">
        <v>34</v>
      </c>
      <c r="F329" s="16"/>
      <c r="G329" s="16"/>
      <c r="H329" s="17"/>
      <c r="I329" s="18"/>
      <c r="J329" s="19">
        <f t="shared" si="6"/>
        <v>0</v>
      </c>
      <c r="K329" s="19">
        <f t="shared" si="4"/>
        <v>0</v>
      </c>
      <c r="L329" s="19">
        <f t="shared" si="5"/>
        <v>0</v>
      </c>
      <c r="M329" s="3"/>
    </row>
    <row r="330" spans="1:13" ht="12.75" customHeight="1" x14ac:dyDescent="0.25">
      <c r="A330" s="14">
        <v>327</v>
      </c>
      <c r="B330" s="15" t="s">
        <v>370</v>
      </c>
      <c r="C330" s="16">
        <v>5</v>
      </c>
      <c r="D330" s="16">
        <v>250</v>
      </c>
      <c r="E330" s="16" t="s">
        <v>14</v>
      </c>
      <c r="F330" s="16"/>
      <c r="G330" s="16"/>
      <c r="H330" s="17"/>
      <c r="I330" s="18"/>
      <c r="J330" s="19">
        <f t="shared" si="6"/>
        <v>0</v>
      </c>
      <c r="K330" s="19">
        <f t="shared" si="4"/>
        <v>0</v>
      </c>
      <c r="L330" s="19">
        <f t="shared" si="5"/>
        <v>0</v>
      </c>
      <c r="M330" s="3"/>
    </row>
    <row r="331" spans="1:13" ht="12.75" customHeight="1" x14ac:dyDescent="0.25">
      <c r="A331" s="14">
        <v>328</v>
      </c>
      <c r="B331" s="15" t="s">
        <v>371</v>
      </c>
      <c r="C331" s="16">
        <v>1</v>
      </c>
      <c r="D331" s="16">
        <v>40</v>
      </c>
      <c r="E331" s="16" t="s">
        <v>325</v>
      </c>
      <c r="F331" s="16"/>
      <c r="G331" s="16"/>
      <c r="H331" s="17"/>
      <c r="I331" s="18"/>
      <c r="J331" s="19">
        <f t="shared" si="6"/>
        <v>0</v>
      </c>
      <c r="K331" s="19">
        <f t="shared" si="4"/>
        <v>0</v>
      </c>
      <c r="L331" s="19">
        <f t="shared" si="5"/>
        <v>0</v>
      </c>
      <c r="M331" s="3"/>
    </row>
    <row r="332" spans="1:13" ht="12.75" customHeight="1" x14ac:dyDescent="0.25">
      <c r="A332" s="14">
        <v>329</v>
      </c>
      <c r="B332" s="15" t="s">
        <v>372</v>
      </c>
      <c r="C332" s="16">
        <v>4</v>
      </c>
      <c r="D332" s="16">
        <v>80</v>
      </c>
      <c r="E332" s="16" t="s">
        <v>14</v>
      </c>
      <c r="F332" s="16"/>
      <c r="G332" s="16"/>
      <c r="H332" s="17"/>
      <c r="I332" s="18"/>
      <c r="J332" s="19">
        <f t="shared" si="6"/>
        <v>0</v>
      </c>
      <c r="K332" s="19">
        <f t="shared" si="4"/>
        <v>0</v>
      </c>
      <c r="L332" s="19">
        <f t="shared" si="5"/>
        <v>0</v>
      </c>
      <c r="M332" s="3"/>
    </row>
    <row r="333" spans="1:13" ht="12.75" customHeight="1" x14ac:dyDescent="0.25">
      <c r="A333" s="14">
        <v>330</v>
      </c>
      <c r="B333" s="15" t="s">
        <v>373</v>
      </c>
      <c r="C333" s="16">
        <v>4</v>
      </c>
      <c r="D333" s="16">
        <v>112</v>
      </c>
      <c r="E333" s="16" t="s">
        <v>14</v>
      </c>
      <c r="F333" s="16"/>
      <c r="G333" s="16"/>
      <c r="H333" s="17"/>
      <c r="I333" s="18"/>
      <c r="J333" s="19">
        <f t="shared" si="6"/>
        <v>0</v>
      </c>
      <c r="K333" s="19">
        <f t="shared" si="4"/>
        <v>0</v>
      </c>
      <c r="L333" s="19">
        <f t="shared" si="5"/>
        <v>0</v>
      </c>
      <c r="M333" s="3"/>
    </row>
    <row r="334" spans="1:13" ht="12.75" customHeight="1" x14ac:dyDescent="0.25">
      <c r="A334" s="14">
        <v>331</v>
      </c>
      <c r="B334" s="15" t="s">
        <v>374</v>
      </c>
      <c r="C334" s="16">
        <v>25</v>
      </c>
      <c r="D334" s="16">
        <v>750</v>
      </c>
      <c r="E334" s="16" t="s">
        <v>14</v>
      </c>
      <c r="F334" s="16"/>
      <c r="G334" s="16"/>
      <c r="H334" s="17"/>
      <c r="I334" s="18"/>
      <c r="J334" s="19">
        <f t="shared" si="6"/>
        <v>0</v>
      </c>
      <c r="K334" s="19">
        <f t="shared" si="4"/>
        <v>0</v>
      </c>
      <c r="L334" s="19">
        <f t="shared" si="5"/>
        <v>0</v>
      </c>
      <c r="M334" s="3"/>
    </row>
    <row r="335" spans="1:13" ht="12.75" customHeight="1" x14ac:dyDescent="0.25">
      <c r="A335" s="14">
        <v>332</v>
      </c>
      <c r="B335" s="15" t="s">
        <v>375</v>
      </c>
      <c r="C335" s="16">
        <v>2</v>
      </c>
      <c r="D335" s="16">
        <v>20</v>
      </c>
      <c r="E335" s="16" t="s">
        <v>34</v>
      </c>
      <c r="F335" s="16"/>
      <c r="G335" s="16"/>
      <c r="H335" s="17"/>
      <c r="I335" s="18"/>
      <c r="J335" s="19">
        <f t="shared" si="6"/>
        <v>0</v>
      </c>
      <c r="K335" s="19">
        <f t="shared" si="4"/>
        <v>0</v>
      </c>
      <c r="L335" s="19">
        <f t="shared" si="5"/>
        <v>0</v>
      </c>
      <c r="M335" s="3"/>
    </row>
    <row r="336" spans="1:13" ht="30.75" customHeight="1" x14ac:dyDescent="0.25">
      <c r="A336" s="14">
        <v>333</v>
      </c>
      <c r="B336" s="15" t="s">
        <v>376</v>
      </c>
      <c r="C336" s="16">
        <v>9</v>
      </c>
      <c r="D336" s="16">
        <v>90</v>
      </c>
      <c r="E336" s="16" t="s">
        <v>34</v>
      </c>
      <c r="F336" s="16"/>
      <c r="G336" s="16"/>
      <c r="H336" s="17"/>
      <c r="I336" s="18"/>
      <c r="J336" s="19">
        <f t="shared" si="6"/>
        <v>0</v>
      </c>
      <c r="K336" s="19">
        <f t="shared" si="4"/>
        <v>0</v>
      </c>
      <c r="L336" s="19">
        <f t="shared" si="5"/>
        <v>0</v>
      </c>
      <c r="M336" s="3"/>
    </row>
    <row r="337" spans="1:13" ht="24" customHeight="1" x14ac:dyDescent="0.25">
      <c r="A337" s="14">
        <v>334</v>
      </c>
      <c r="B337" s="15" t="s">
        <v>377</v>
      </c>
      <c r="C337" s="16">
        <v>4</v>
      </c>
      <c r="D337" s="16">
        <v>200</v>
      </c>
      <c r="E337" s="16" t="s">
        <v>14</v>
      </c>
      <c r="F337" s="16"/>
      <c r="G337" s="16"/>
      <c r="H337" s="17"/>
      <c r="I337" s="18"/>
      <c r="J337" s="19">
        <f t="shared" si="6"/>
        <v>0</v>
      </c>
      <c r="K337" s="19">
        <f t="shared" si="4"/>
        <v>0</v>
      </c>
      <c r="L337" s="19">
        <f t="shared" si="5"/>
        <v>0</v>
      </c>
      <c r="M337" s="3"/>
    </row>
    <row r="338" spans="1:13" ht="23.25" customHeight="1" x14ac:dyDescent="0.25">
      <c r="A338" s="14">
        <v>335</v>
      </c>
      <c r="B338" s="15" t="s">
        <v>378</v>
      </c>
      <c r="C338" s="16">
        <v>4</v>
      </c>
      <c r="D338" s="16">
        <v>120</v>
      </c>
      <c r="E338" s="16" t="s">
        <v>14</v>
      </c>
      <c r="F338" s="16"/>
      <c r="G338" s="16"/>
      <c r="H338" s="17"/>
      <c r="I338" s="18"/>
      <c r="J338" s="19">
        <f t="shared" si="6"/>
        <v>0</v>
      </c>
      <c r="K338" s="19">
        <f t="shared" si="4"/>
        <v>0</v>
      </c>
      <c r="L338" s="19">
        <f t="shared" si="5"/>
        <v>0</v>
      </c>
      <c r="M338" s="3"/>
    </row>
    <row r="339" spans="1:13" ht="12.75" customHeight="1" x14ac:dyDescent="0.25">
      <c r="A339" s="14">
        <v>336</v>
      </c>
      <c r="B339" s="15" t="s">
        <v>379</v>
      </c>
      <c r="C339" s="16">
        <v>1</v>
      </c>
      <c r="D339" s="16">
        <v>30</v>
      </c>
      <c r="E339" s="16" t="s">
        <v>14</v>
      </c>
      <c r="F339" s="16"/>
      <c r="G339" s="16"/>
      <c r="H339" s="17"/>
      <c r="I339" s="18"/>
      <c r="J339" s="19">
        <f t="shared" si="6"/>
        <v>0</v>
      </c>
      <c r="K339" s="19">
        <f t="shared" si="4"/>
        <v>0</v>
      </c>
      <c r="L339" s="19">
        <f t="shared" si="5"/>
        <v>0</v>
      </c>
      <c r="M339" s="3"/>
    </row>
    <row r="340" spans="1:13" ht="12.75" customHeight="1" x14ac:dyDescent="0.25">
      <c r="A340" s="14">
        <v>337</v>
      </c>
      <c r="B340" s="15" t="s">
        <v>380</v>
      </c>
      <c r="C340" s="16">
        <v>1</v>
      </c>
      <c r="D340" s="16">
        <v>10</v>
      </c>
      <c r="E340" s="16" t="s">
        <v>40</v>
      </c>
      <c r="F340" s="16"/>
      <c r="G340" s="16"/>
      <c r="H340" s="17"/>
      <c r="I340" s="18"/>
      <c r="J340" s="19">
        <f t="shared" si="6"/>
        <v>0</v>
      </c>
      <c r="K340" s="19">
        <f t="shared" si="4"/>
        <v>0</v>
      </c>
      <c r="L340" s="19">
        <f t="shared" si="5"/>
        <v>0</v>
      </c>
      <c r="M340" s="3"/>
    </row>
    <row r="341" spans="1:13" ht="12.75" customHeight="1" x14ac:dyDescent="0.25">
      <c r="A341" s="14">
        <v>338</v>
      </c>
      <c r="B341" s="15" t="s">
        <v>381</v>
      </c>
      <c r="C341" s="16">
        <v>5</v>
      </c>
      <c r="D341" s="16">
        <v>50</v>
      </c>
      <c r="E341" s="16" t="s">
        <v>40</v>
      </c>
      <c r="F341" s="16"/>
      <c r="G341" s="16"/>
      <c r="H341" s="17"/>
      <c r="I341" s="18"/>
      <c r="J341" s="19">
        <f t="shared" si="6"/>
        <v>0</v>
      </c>
      <c r="K341" s="19">
        <f t="shared" si="4"/>
        <v>0</v>
      </c>
      <c r="L341" s="19">
        <f t="shared" si="5"/>
        <v>0</v>
      </c>
      <c r="M341" s="3"/>
    </row>
    <row r="342" spans="1:13" ht="12.75" customHeight="1" x14ac:dyDescent="0.25">
      <c r="A342" s="14">
        <v>339</v>
      </c>
      <c r="B342" s="15" t="s">
        <v>382</v>
      </c>
      <c r="C342" s="16">
        <v>5</v>
      </c>
      <c r="D342" s="16">
        <v>50</v>
      </c>
      <c r="E342" s="16" t="s">
        <v>34</v>
      </c>
      <c r="F342" s="16"/>
      <c r="G342" s="16"/>
      <c r="H342" s="17"/>
      <c r="I342" s="18"/>
      <c r="J342" s="19">
        <f t="shared" si="6"/>
        <v>0</v>
      </c>
      <c r="K342" s="19">
        <f t="shared" si="4"/>
        <v>0</v>
      </c>
      <c r="L342" s="19">
        <f t="shared" si="5"/>
        <v>0</v>
      </c>
      <c r="M342" s="3"/>
    </row>
    <row r="343" spans="1:13" ht="12.75" customHeight="1" x14ac:dyDescent="0.25">
      <c r="A343" s="14">
        <v>340</v>
      </c>
      <c r="B343" s="15" t="s">
        <v>383</v>
      </c>
      <c r="C343" s="16">
        <v>1</v>
      </c>
      <c r="D343" s="16">
        <v>30</v>
      </c>
      <c r="E343" s="16" t="s">
        <v>14</v>
      </c>
      <c r="F343" s="16"/>
      <c r="G343" s="16"/>
      <c r="H343" s="17"/>
      <c r="I343" s="18"/>
      <c r="J343" s="19">
        <f t="shared" si="6"/>
        <v>0</v>
      </c>
      <c r="K343" s="19">
        <f t="shared" si="4"/>
        <v>0</v>
      </c>
      <c r="L343" s="19">
        <f t="shared" si="5"/>
        <v>0</v>
      </c>
      <c r="M343" s="3"/>
    </row>
    <row r="344" spans="1:13" ht="18" customHeight="1" x14ac:dyDescent="0.25">
      <c r="A344" s="14">
        <v>341</v>
      </c>
      <c r="B344" s="15" t="s">
        <v>384</v>
      </c>
      <c r="C344" s="16">
        <v>4</v>
      </c>
      <c r="D344" s="16">
        <v>4</v>
      </c>
      <c r="E344" s="16" t="s">
        <v>58</v>
      </c>
      <c r="F344" s="16"/>
      <c r="G344" s="16"/>
      <c r="H344" s="17"/>
      <c r="I344" s="18"/>
      <c r="J344" s="19">
        <f t="shared" si="6"/>
        <v>0</v>
      </c>
      <c r="K344" s="19">
        <f t="shared" si="4"/>
        <v>0</v>
      </c>
      <c r="L344" s="19">
        <f t="shared" si="5"/>
        <v>0</v>
      </c>
      <c r="M344" s="3"/>
    </row>
    <row r="345" spans="1:13" ht="32.25" customHeight="1" x14ac:dyDescent="0.25">
      <c r="A345" s="14">
        <v>342</v>
      </c>
      <c r="B345" s="15" t="s">
        <v>385</v>
      </c>
      <c r="C345" s="16">
        <v>2</v>
      </c>
      <c r="D345" s="16">
        <v>200</v>
      </c>
      <c r="E345" s="16" t="s">
        <v>112</v>
      </c>
      <c r="F345" s="16"/>
      <c r="G345" s="16"/>
      <c r="H345" s="17"/>
      <c r="I345" s="18"/>
      <c r="J345" s="19">
        <f t="shared" si="6"/>
        <v>0</v>
      </c>
      <c r="K345" s="19">
        <f t="shared" si="4"/>
        <v>0</v>
      </c>
      <c r="L345" s="19">
        <f t="shared" si="5"/>
        <v>0</v>
      </c>
      <c r="M345" s="3"/>
    </row>
    <row r="346" spans="1:13" ht="12.75" customHeight="1" x14ac:dyDescent="0.25">
      <c r="A346" s="14">
        <v>343</v>
      </c>
      <c r="B346" s="15" t="s">
        <v>386</v>
      </c>
      <c r="C346" s="16">
        <v>8</v>
      </c>
      <c r="D346" s="16">
        <v>400</v>
      </c>
      <c r="E346" s="16" t="s">
        <v>112</v>
      </c>
      <c r="F346" s="16"/>
      <c r="G346" s="16"/>
      <c r="H346" s="17"/>
      <c r="I346" s="18"/>
      <c r="J346" s="19">
        <f t="shared" si="6"/>
        <v>0</v>
      </c>
      <c r="K346" s="19">
        <f t="shared" si="4"/>
        <v>0</v>
      </c>
      <c r="L346" s="19">
        <f t="shared" si="5"/>
        <v>0</v>
      </c>
      <c r="M346" s="3"/>
    </row>
    <row r="347" spans="1:13" ht="12.75" customHeight="1" x14ac:dyDescent="0.25">
      <c r="A347" s="14">
        <v>344</v>
      </c>
      <c r="B347" s="15" t="s">
        <v>387</v>
      </c>
      <c r="C347" s="16">
        <v>2</v>
      </c>
      <c r="D347" s="16">
        <v>40</v>
      </c>
      <c r="E347" s="16" t="s">
        <v>14</v>
      </c>
      <c r="F347" s="16"/>
      <c r="G347" s="16"/>
      <c r="H347" s="17"/>
      <c r="I347" s="18"/>
      <c r="J347" s="19">
        <f t="shared" si="6"/>
        <v>0</v>
      </c>
      <c r="K347" s="19">
        <f t="shared" si="4"/>
        <v>0</v>
      </c>
      <c r="L347" s="19">
        <f t="shared" si="5"/>
        <v>0</v>
      </c>
      <c r="M347" s="3"/>
    </row>
    <row r="348" spans="1:13" ht="12.75" customHeight="1" x14ac:dyDescent="0.25">
      <c r="A348" s="14">
        <v>345</v>
      </c>
      <c r="B348" s="15" t="s">
        <v>388</v>
      </c>
      <c r="C348" s="16">
        <v>4</v>
      </c>
      <c r="D348" s="16">
        <v>40</v>
      </c>
      <c r="E348" s="16" t="s">
        <v>34</v>
      </c>
      <c r="F348" s="16"/>
      <c r="G348" s="16"/>
      <c r="H348" s="17"/>
      <c r="I348" s="18"/>
      <c r="J348" s="19">
        <f t="shared" si="6"/>
        <v>0</v>
      </c>
      <c r="K348" s="19">
        <f t="shared" si="4"/>
        <v>0</v>
      </c>
      <c r="L348" s="19">
        <f t="shared" si="5"/>
        <v>0</v>
      </c>
      <c r="M348" s="3"/>
    </row>
    <row r="349" spans="1:13" ht="12.75" customHeight="1" x14ac:dyDescent="0.25">
      <c r="A349" s="14">
        <v>346</v>
      </c>
      <c r="B349" s="15" t="s">
        <v>389</v>
      </c>
      <c r="C349" s="16">
        <v>120</v>
      </c>
      <c r="D349" s="16">
        <v>120</v>
      </c>
      <c r="E349" s="16" t="s">
        <v>58</v>
      </c>
      <c r="F349" s="16"/>
      <c r="G349" s="16"/>
      <c r="H349" s="17"/>
      <c r="I349" s="18"/>
      <c r="J349" s="19">
        <f t="shared" si="6"/>
        <v>0</v>
      </c>
      <c r="K349" s="19">
        <f t="shared" si="4"/>
        <v>0</v>
      </c>
      <c r="L349" s="19">
        <f t="shared" si="5"/>
        <v>0</v>
      </c>
      <c r="M349" s="3"/>
    </row>
    <row r="350" spans="1:13" ht="12.75" customHeight="1" x14ac:dyDescent="0.25">
      <c r="A350" s="14">
        <v>347</v>
      </c>
      <c r="B350" s="15" t="s">
        <v>390</v>
      </c>
      <c r="C350" s="16">
        <v>30</v>
      </c>
      <c r="D350" s="16">
        <v>30</v>
      </c>
      <c r="E350" s="16" t="s">
        <v>58</v>
      </c>
      <c r="F350" s="16"/>
      <c r="G350" s="16"/>
      <c r="H350" s="17"/>
      <c r="I350" s="18"/>
      <c r="J350" s="19">
        <f t="shared" si="6"/>
        <v>0</v>
      </c>
      <c r="K350" s="19">
        <f t="shared" si="4"/>
        <v>0</v>
      </c>
      <c r="L350" s="19">
        <f t="shared" si="5"/>
        <v>0</v>
      </c>
      <c r="M350" s="3"/>
    </row>
    <row r="351" spans="1:13" ht="12.75" customHeight="1" x14ac:dyDescent="0.25">
      <c r="A351" s="14">
        <v>348</v>
      </c>
      <c r="B351" s="15" t="s">
        <v>391</v>
      </c>
      <c r="C351" s="16">
        <v>5</v>
      </c>
      <c r="D351" s="16">
        <v>250</v>
      </c>
      <c r="E351" s="16" t="s">
        <v>14</v>
      </c>
      <c r="F351" s="16"/>
      <c r="G351" s="16"/>
      <c r="H351" s="17"/>
      <c r="I351" s="18"/>
      <c r="J351" s="19">
        <f t="shared" si="6"/>
        <v>0</v>
      </c>
      <c r="K351" s="19">
        <f t="shared" si="4"/>
        <v>0</v>
      </c>
      <c r="L351" s="19">
        <f t="shared" si="5"/>
        <v>0</v>
      </c>
      <c r="M351" s="3"/>
    </row>
    <row r="352" spans="1:13" ht="12.75" customHeight="1" x14ac:dyDescent="0.25">
      <c r="A352" s="14">
        <v>349</v>
      </c>
      <c r="B352" s="15" t="s">
        <v>392</v>
      </c>
      <c r="C352" s="16">
        <v>2</v>
      </c>
      <c r="D352" s="16">
        <v>20</v>
      </c>
      <c r="E352" s="16" t="s">
        <v>151</v>
      </c>
      <c r="F352" s="16"/>
      <c r="G352" s="16"/>
      <c r="H352" s="17"/>
      <c r="I352" s="18"/>
      <c r="J352" s="19">
        <f t="shared" si="6"/>
        <v>0</v>
      </c>
      <c r="K352" s="19">
        <f t="shared" si="4"/>
        <v>0</v>
      </c>
      <c r="L352" s="19">
        <f t="shared" si="5"/>
        <v>0</v>
      </c>
      <c r="M352" s="3"/>
    </row>
    <row r="353" spans="1:13" ht="12.75" customHeight="1" x14ac:dyDescent="0.25">
      <c r="A353" s="14">
        <v>350</v>
      </c>
      <c r="B353" s="15" t="s">
        <v>393</v>
      </c>
      <c r="C353" s="16">
        <v>10</v>
      </c>
      <c r="D353" s="16">
        <v>300</v>
      </c>
      <c r="E353" s="16" t="s">
        <v>14</v>
      </c>
      <c r="F353" s="16"/>
      <c r="G353" s="16"/>
      <c r="H353" s="17"/>
      <c r="I353" s="18"/>
      <c r="J353" s="19">
        <f t="shared" si="6"/>
        <v>0</v>
      </c>
      <c r="K353" s="19">
        <f t="shared" si="4"/>
        <v>0</v>
      </c>
      <c r="L353" s="19">
        <f t="shared" si="5"/>
        <v>0</v>
      </c>
      <c r="M353" s="3"/>
    </row>
    <row r="354" spans="1:13" ht="12.75" customHeight="1" x14ac:dyDescent="0.25">
      <c r="A354" s="14">
        <v>351</v>
      </c>
      <c r="B354" s="15" t="s">
        <v>394</v>
      </c>
      <c r="C354" s="16">
        <v>48</v>
      </c>
      <c r="D354" s="16">
        <v>960</v>
      </c>
      <c r="E354" s="16" t="s">
        <v>14</v>
      </c>
      <c r="F354" s="16"/>
      <c r="G354" s="16"/>
      <c r="H354" s="17"/>
      <c r="I354" s="18"/>
      <c r="J354" s="19">
        <f t="shared" si="6"/>
        <v>0</v>
      </c>
      <c r="K354" s="19">
        <f t="shared" si="4"/>
        <v>0</v>
      </c>
      <c r="L354" s="19">
        <f t="shared" si="5"/>
        <v>0</v>
      </c>
      <c r="M354" s="3"/>
    </row>
    <row r="355" spans="1:13" ht="12.75" customHeight="1" x14ac:dyDescent="0.25">
      <c r="A355" s="14">
        <v>352</v>
      </c>
      <c r="B355" s="15" t="s">
        <v>395</v>
      </c>
      <c r="C355" s="16">
        <v>4</v>
      </c>
      <c r="D355" s="16">
        <v>40</v>
      </c>
      <c r="E355" s="16" t="s">
        <v>34</v>
      </c>
      <c r="F355" s="16"/>
      <c r="G355" s="16"/>
      <c r="H355" s="17"/>
      <c r="I355" s="18"/>
      <c r="J355" s="19">
        <f t="shared" si="6"/>
        <v>0</v>
      </c>
      <c r="K355" s="19">
        <f t="shared" si="4"/>
        <v>0</v>
      </c>
      <c r="L355" s="19">
        <f t="shared" si="5"/>
        <v>0</v>
      </c>
      <c r="M355" s="3"/>
    </row>
    <row r="356" spans="1:13" ht="12.75" customHeight="1" x14ac:dyDescent="0.25">
      <c r="A356" s="14">
        <v>353</v>
      </c>
      <c r="B356" s="15" t="s">
        <v>396</v>
      </c>
      <c r="C356" s="16">
        <v>10</v>
      </c>
      <c r="D356" s="16">
        <v>280</v>
      </c>
      <c r="E356" s="16" t="s">
        <v>14</v>
      </c>
      <c r="F356" s="16"/>
      <c r="G356" s="16"/>
      <c r="H356" s="17"/>
      <c r="I356" s="18"/>
      <c r="J356" s="19">
        <f t="shared" si="6"/>
        <v>0</v>
      </c>
      <c r="K356" s="19">
        <f t="shared" si="4"/>
        <v>0</v>
      </c>
      <c r="L356" s="19">
        <f t="shared" si="5"/>
        <v>0</v>
      </c>
      <c r="M356" s="3"/>
    </row>
    <row r="357" spans="1:13" ht="12.75" customHeight="1" x14ac:dyDescent="0.25">
      <c r="A357" s="14">
        <v>354</v>
      </c>
      <c r="B357" s="15" t="s">
        <v>397</v>
      </c>
      <c r="C357" s="16">
        <v>5</v>
      </c>
      <c r="D357" s="16">
        <v>100</v>
      </c>
      <c r="E357" s="16" t="s">
        <v>14</v>
      </c>
      <c r="F357" s="16"/>
      <c r="G357" s="16"/>
      <c r="H357" s="17"/>
      <c r="I357" s="18"/>
      <c r="J357" s="19">
        <f t="shared" si="6"/>
        <v>0</v>
      </c>
      <c r="K357" s="19">
        <f t="shared" si="4"/>
        <v>0</v>
      </c>
      <c r="L357" s="19">
        <f t="shared" si="5"/>
        <v>0</v>
      </c>
      <c r="M357" s="3"/>
    </row>
    <row r="358" spans="1:13" ht="12.75" customHeight="1" x14ac:dyDescent="0.25">
      <c r="A358" s="14">
        <v>355</v>
      </c>
      <c r="B358" s="15" t="s">
        <v>398</v>
      </c>
      <c r="C358" s="16">
        <v>3</v>
      </c>
      <c r="D358" s="16">
        <v>165</v>
      </c>
      <c r="E358" s="16" t="s">
        <v>30</v>
      </c>
      <c r="F358" s="16"/>
      <c r="G358" s="16"/>
      <c r="H358" s="17"/>
      <c r="I358" s="18"/>
      <c r="J358" s="19">
        <f t="shared" si="6"/>
        <v>0</v>
      </c>
      <c r="K358" s="19">
        <f t="shared" si="4"/>
        <v>0</v>
      </c>
      <c r="L358" s="19">
        <f t="shared" si="5"/>
        <v>0</v>
      </c>
      <c r="M358" s="3"/>
    </row>
    <row r="359" spans="1:13" ht="12.75" customHeight="1" x14ac:dyDescent="0.25">
      <c r="A359" s="14">
        <v>356</v>
      </c>
      <c r="B359" s="15" t="s">
        <v>399</v>
      </c>
      <c r="C359" s="16">
        <v>48</v>
      </c>
      <c r="D359" s="16">
        <v>480</v>
      </c>
      <c r="E359" s="16" t="s">
        <v>400</v>
      </c>
      <c r="F359" s="16"/>
      <c r="G359" s="16"/>
      <c r="H359" s="17"/>
      <c r="I359" s="18"/>
      <c r="J359" s="19">
        <f t="shared" si="6"/>
        <v>0</v>
      </c>
      <c r="K359" s="19">
        <f t="shared" si="4"/>
        <v>0</v>
      </c>
      <c r="L359" s="19">
        <f t="shared" si="5"/>
        <v>0</v>
      </c>
      <c r="M359" s="3"/>
    </row>
    <row r="360" spans="1:13" ht="12.75" customHeight="1" x14ac:dyDescent="0.25">
      <c r="A360" s="14">
        <v>357</v>
      </c>
      <c r="B360" s="15" t="s">
        <v>401</v>
      </c>
      <c r="C360" s="16">
        <v>60</v>
      </c>
      <c r="D360" s="16">
        <v>600</v>
      </c>
      <c r="E360" s="16" t="s">
        <v>400</v>
      </c>
      <c r="F360" s="16"/>
      <c r="G360" s="16"/>
      <c r="H360" s="17"/>
      <c r="I360" s="18"/>
      <c r="J360" s="19">
        <f t="shared" si="6"/>
        <v>0</v>
      </c>
      <c r="K360" s="19">
        <f t="shared" si="4"/>
        <v>0</v>
      </c>
      <c r="L360" s="19">
        <f t="shared" si="5"/>
        <v>0</v>
      </c>
      <c r="M360" s="3"/>
    </row>
    <row r="361" spans="1:13" ht="12.75" customHeight="1" x14ac:dyDescent="0.25">
      <c r="A361" s="14">
        <v>358</v>
      </c>
      <c r="B361" s="15" t="s">
        <v>402</v>
      </c>
      <c r="C361" s="16">
        <v>8</v>
      </c>
      <c r="D361" s="16">
        <v>80</v>
      </c>
      <c r="E361" s="16" t="s">
        <v>400</v>
      </c>
      <c r="F361" s="16"/>
      <c r="G361" s="16"/>
      <c r="H361" s="17"/>
      <c r="I361" s="18"/>
      <c r="J361" s="19">
        <f t="shared" si="6"/>
        <v>0</v>
      </c>
      <c r="K361" s="19">
        <f t="shared" si="4"/>
        <v>0</v>
      </c>
      <c r="L361" s="19">
        <f t="shared" si="5"/>
        <v>0</v>
      </c>
      <c r="M361" s="3"/>
    </row>
    <row r="362" spans="1:13" ht="12.75" customHeight="1" x14ac:dyDescent="0.25">
      <c r="A362" s="14">
        <v>359</v>
      </c>
      <c r="B362" s="15" t="s">
        <v>403</v>
      </c>
      <c r="C362" s="16">
        <v>3</v>
      </c>
      <c r="D362" s="16">
        <v>30</v>
      </c>
      <c r="E362" s="16" t="s">
        <v>400</v>
      </c>
      <c r="F362" s="16"/>
      <c r="G362" s="16"/>
      <c r="H362" s="17"/>
      <c r="I362" s="18"/>
      <c r="J362" s="19">
        <f t="shared" si="6"/>
        <v>0</v>
      </c>
      <c r="K362" s="19">
        <f t="shared" si="4"/>
        <v>0</v>
      </c>
      <c r="L362" s="19">
        <f t="shared" si="5"/>
        <v>0</v>
      </c>
      <c r="M362" s="3"/>
    </row>
    <row r="363" spans="1:13" ht="12.75" customHeight="1" x14ac:dyDescent="0.25">
      <c r="A363" s="14">
        <v>360</v>
      </c>
      <c r="B363" s="15" t="s">
        <v>404</v>
      </c>
      <c r="C363" s="16">
        <v>5</v>
      </c>
      <c r="D363" s="16">
        <v>100</v>
      </c>
      <c r="E363" s="16" t="s">
        <v>14</v>
      </c>
      <c r="F363" s="16"/>
      <c r="G363" s="16"/>
      <c r="H363" s="17"/>
      <c r="I363" s="18"/>
      <c r="J363" s="19">
        <f t="shared" si="6"/>
        <v>0</v>
      </c>
      <c r="K363" s="19">
        <f t="shared" si="4"/>
        <v>0</v>
      </c>
      <c r="L363" s="19">
        <f t="shared" si="5"/>
        <v>0</v>
      </c>
      <c r="M363" s="3"/>
    </row>
    <row r="364" spans="1:13" ht="21" customHeight="1" x14ac:dyDescent="0.25">
      <c r="A364" s="14">
        <v>361</v>
      </c>
      <c r="B364" s="15" t="s">
        <v>405</v>
      </c>
      <c r="C364" s="16">
        <v>6</v>
      </c>
      <c r="D364" s="16">
        <v>6</v>
      </c>
      <c r="E364" s="16" t="s">
        <v>58</v>
      </c>
      <c r="F364" s="16"/>
      <c r="G364" s="16"/>
      <c r="H364" s="17"/>
      <c r="I364" s="18"/>
      <c r="J364" s="19">
        <f t="shared" si="6"/>
        <v>0</v>
      </c>
      <c r="K364" s="19">
        <f t="shared" si="4"/>
        <v>0</v>
      </c>
      <c r="L364" s="19">
        <f t="shared" si="5"/>
        <v>0</v>
      </c>
      <c r="M364" s="3"/>
    </row>
    <row r="365" spans="1:13" ht="21" customHeight="1" x14ac:dyDescent="0.25">
      <c r="A365" s="14">
        <v>362</v>
      </c>
      <c r="B365" s="15" t="s">
        <v>406</v>
      </c>
      <c r="C365" s="16">
        <v>6</v>
      </c>
      <c r="D365" s="16">
        <v>6</v>
      </c>
      <c r="E365" s="16" t="s">
        <v>58</v>
      </c>
      <c r="F365" s="16"/>
      <c r="G365" s="16"/>
      <c r="H365" s="17"/>
      <c r="I365" s="18"/>
      <c r="J365" s="19">
        <f t="shared" si="6"/>
        <v>0</v>
      </c>
      <c r="K365" s="19">
        <f t="shared" si="4"/>
        <v>0</v>
      </c>
      <c r="L365" s="19">
        <f t="shared" si="5"/>
        <v>0</v>
      </c>
      <c r="M365" s="3"/>
    </row>
    <row r="366" spans="1:13" ht="12.75" customHeight="1" x14ac:dyDescent="0.25">
      <c r="A366" s="14">
        <v>363</v>
      </c>
      <c r="B366" s="15" t="s">
        <v>407</v>
      </c>
      <c r="C366" s="16">
        <v>4</v>
      </c>
      <c r="D366" s="16">
        <v>120</v>
      </c>
      <c r="E366" s="16" t="s">
        <v>408</v>
      </c>
      <c r="F366" s="16"/>
      <c r="G366" s="16"/>
      <c r="H366" s="17"/>
      <c r="I366" s="18"/>
      <c r="J366" s="19">
        <f t="shared" si="6"/>
        <v>0</v>
      </c>
      <c r="K366" s="19">
        <f t="shared" si="4"/>
        <v>0</v>
      </c>
      <c r="L366" s="19">
        <f t="shared" si="5"/>
        <v>0</v>
      </c>
      <c r="M366" s="3"/>
    </row>
    <row r="367" spans="1:13" ht="12.75" customHeight="1" x14ac:dyDescent="0.25">
      <c r="A367" s="14">
        <v>364</v>
      </c>
      <c r="B367" s="15" t="s">
        <v>409</v>
      </c>
      <c r="C367" s="16">
        <v>1</v>
      </c>
      <c r="D367" s="16">
        <v>30</v>
      </c>
      <c r="E367" s="16" t="s">
        <v>14</v>
      </c>
      <c r="F367" s="16"/>
      <c r="G367" s="16"/>
      <c r="H367" s="17"/>
      <c r="I367" s="18"/>
      <c r="J367" s="19">
        <f t="shared" si="6"/>
        <v>0</v>
      </c>
      <c r="K367" s="19">
        <f t="shared" si="4"/>
        <v>0</v>
      </c>
      <c r="L367" s="19">
        <f t="shared" si="5"/>
        <v>0</v>
      </c>
      <c r="M367" s="3"/>
    </row>
    <row r="368" spans="1:13" ht="12.75" customHeight="1" x14ac:dyDescent="0.25">
      <c r="A368" s="14">
        <v>365</v>
      </c>
      <c r="B368" s="15" t="s">
        <v>410</v>
      </c>
      <c r="C368" s="16">
        <v>4</v>
      </c>
      <c r="D368" s="16">
        <v>120</v>
      </c>
      <c r="E368" s="16" t="s">
        <v>14</v>
      </c>
      <c r="F368" s="16"/>
      <c r="G368" s="16"/>
      <c r="H368" s="17"/>
      <c r="I368" s="18"/>
      <c r="J368" s="19">
        <f t="shared" si="6"/>
        <v>0</v>
      </c>
      <c r="K368" s="19">
        <f t="shared" si="4"/>
        <v>0</v>
      </c>
      <c r="L368" s="19">
        <f t="shared" si="5"/>
        <v>0</v>
      </c>
      <c r="M368" s="3"/>
    </row>
    <row r="369" spans="1:13" ht="12.75" customHeight="1" x14ac:dyDescent="0.25">
      <c r="A369" s="14">
        <v>366</v>
      </c>
      <c r="B369" s="15" t="s">
        <v>411</v>
      </c>
      <c r="C369" s="16">
        <v>5</v>
      </c>
      <c r="D369" s="16">
        <v>1000</v>
      </c>
      <c r="E369" s="16" t="s">
        <v>68</v>
      </c>
      <c r="F369" s="16"/>
      <c r="G369" s="16"/>
      <c r="H369" s="17"/>
      <c r="I369" s="18"/>
      <c r="J369" s="19">
        <f t="shared" si="6"/>
        <v>0</v>
      </c>
      <c r="K369" s="19">
        <f t="shared" si="4"/>
        <v>0</v>
      </c>
      <c r="L369" s="19">
        <f t="shared" si="5"/>
        <v>0</v>
      </c>
      <c r="M369" s="3"/>
    </row>
    <row r="370" spans="1:13" ht="12.75" customHeight="1" x14ac:dyDescent="0.25">
      <c r="A370" s="14">
        <v>367</v>
      </c>
      <c r="B370" s="15" t="s">
        <v>412</v>
      </c>
      <c r="C370" s="16">
        <v>1</v>
      </c>
      <c r="D370" s="16">
        <v>10</v>
      </c>
      <c r="E370" s="16" t="s">
        <v>34</v>
      </c>
      <c r="F370" s="16"/>
      <c r="G370" s="16"/>
      <c r="H370" s="17"/>
      <c r="I370" s="18"/>
      <c r="J370" s="19">
        <f t="shared" si="6"/>
        <v>0</v>
      </c>
      <c r="K370" s="19">
        <f t="shared" si="4"/>
        <v>0</v>
      </c>
      <c r="L370" s="19">
        <f t="shared" si="5"/>
        <v>0</v>
      </c>
      <c r="M370" s="3"/>
    </row>
    <row r="371" spans="1:13" ht="12.75" customHeight="1" x14ac:dyDescent="0.25">
      <c r="A371" s="14">
        <v>368</v>
      </c>
      <c r="B371" s="15" t="s">
        <v>413</v>
      </c>
      <c r="C371" s="16">
        <v>1</v>
      </c>
      <c r="D371" s="16">
        <v>10</v>
      </c>
      <c r="E371" s="16" t="s">
        <v>34</v>
      </c>
      <c r="F371" s="16"/>
      <c r="G371" s="16"/>
      <c r="H371" s="17"/>
      <c r="I371" s="18"/>
      <c r="J371" s="19">
        <f t="shared" si="6"/>
        <v>0</v>
      </c>
      <c r="K371" s="19">
        <f t="shared" si="4"/>
        <v>0</v>
      </c>
      <c r="L371" s="19">
        <f t="shared" si="5"/>
        <v>0</v>
      </c>
      <c r="M371" s="28"/>
    </row>
    <row r="372" spans="1:13" ht="12.75" customHeight="1" x14ac:dyDescent="0.25">
      <c r="A372" s="22">
        <v>369</v>
      </c>
      <c r="B372" s="23" t="s">
        <v>414</v>
      </c>
      <c r="C372" s="16">
        <v>2</v>
      </c>
      <c r="D372" s="16">
        <v>20</v>
      </c>
      <c r="E372" s="16" t="s">
        <v>34</v>
      </c>
      <c r="F372" s="16"/>
      <c r="G372" s="16"/>
      <c r="H372" s="17"/>
      <c r="I372" s="18"/>
      <c r="J372" s="19">
        <f t="shared" si="6"/>
        <v>0</v>
      </c>
      <c r="K372" s="19">
        <f t="shared" si="4"/>
        <v>0</v>
      </c>
      <c r="L372" s="19">
        <f t="shared" si="5"/>
        <v>0</v>
      </c>
      <c r="M372" s="3"/>
    </row>
    <row r="373" spans="1:13" ht="12.75" customHeight="1" x14ac:dyDescent="0.25">
      <c r="A373" s="14">
        <v>370</v>
      </c>
      <c r="B373" s="15" t="s">
        <v>415</v>
      </c>
      <c r="C373" s="16">
        <v>8</v>
      </c>
      <c r="D373" s="16">
        <v>40</v>
      </c>
      <c r="E373" s="16" t="s">
        <v>34</v>
      </c>
      <c r="F373" s="16"/>
      <c r="G373" s="16"/>
      <c r="H373" s="17"/>
      <c r="I373" s="18"/>
      <c r="J373" s="19">
        <f t="shared" si="6"/>
        <v>0</v>
      </c>
      <c r="K373" s="19">
        <f t="shared" si="4"/>
        <v>0</v>
      </c>
      <c r="L373" s="19">
        <f t="shared" si="5"/>
        <v>0</v>
      </c>
      <c r="M373" s="3"/>
    </row>
    <row r="374" spans="1:13" ht="12.75" customHeight="1" x14ac:dyDescent="0.25">
      <c r="A374" s="14">
        <v>371</v>
      </c>
      <c r="B374" s="15" t="s">
        <v>416</v>
      </c>
      <c r="C374" s="16">
        <v>2</v>
      </c>
      <c r="D374" s="16">
        <v>60</v>
      </c>
      <c r="E374" s="16" t="s">
        <v>42</v>
      </c>
      <c r="F374" s="16"/>
      <c r="G374" s="16"/>
      <c r="H374" s="17"/>
      <c r="I374" s="18"/>
      <c r="J374" s="19">
        <f t="shared" si="6"/>
        <v>0</v>
      </c>
      <c r="K374" s="19">
        <f t="shared" si="4"/>
        <v>0</v>
      </c>
      <c r="L374" s="19">
        <f t="shared" si="5"/>
        <v>0</v>
      </c>
      <c r="M374" s="3"/>
    </row>
    <row r="375" spans="1:13" ht="12.75" customHeight="1" x14ac:dyDescent="0.25">
      <c r="A375" s="14">
        <v>372</v>
      </c>
      <c r="B375" s="15" t="s">
        <v>417</v>
      </c>
      <c r="C375" s="16">
        <v>1</v>
      </c>
      <c r="D375" s="16">
        <v>4</v>
      </c>
      <c r="E375" s="16" t="s">
        <v>418</v>
      </c>
      <c r="F375" s="16"/>
      <c r="G375" s="16"/>
      <c r="H375" s="17"/>
      <c r="I375" s="18"/>
      <c r="J375" s="19">
        <f t="shared" si="6"/>
        <v>0</v>
      </c>
      <c r="K375" s="19">
        <f t="shared" si="4"/>
        <v>0</v>
      </c>
      <c r="L375" s="19">
        <f t="shared" si="5"/>
        <v>0</v>
      </c>
      <c r="M375" s="3"/>
    </row>
    <row r="376" spans="1:13" ht="19.5" customHeight="1" x14ac:dyDescent="0.25">
      <c r="A376" s="14">
        <v>373</v>
      </c>
      <c r="B376" s="15" t="s">
        <v>419</v>
      </c>
      <c r="C376" s="16">
        <v>1</v>
      </c>
      <c r="D376" s="16">
        <v>4</v>
      </c>
      <c r="E376" s="16" t="s">
        <v>418</v>
      </c>
      <c r="F376" s="16"/>
      <c r="G376" s="16"/>
      <c r="H376" s="17"/>
      <c r="I376" s="18"/>
      <c r="J376" s="19">
        <f t="shared" si="6"/>
        <v>0</v>
      </c>
      <c r="K376" s="19">
        <f t="shared" si="4"/>
        <v>0</v>
      </c>
      <c r="L376" s="19">
        <f t="shared" si="5"/>
        <v>0</v>
      </c>
      <c r="M376" s="3"/>
    </row>
    <row r="377" spans="1:13" ht="12.75" customHeight="1" x14ac:dyDescent="0.25">
      <c r="A377" s="14">
        <v>374</v>
      </c>
      <c r="B377" s="15" t="s">
        <v>420</v>
      </c>
      <c r="C377" s="16">
        <v>1</v>
      </c>
      <c r="D377" s="16">
        <v>4</v>
      </c>
      <c r="E377" s="16" t="s">
        <v>418</v>
      </c>
      <c r="F377" s="16"/>
      <c r="G377" s="16"/>
      <c r="H377" s="17"/>
      <c r="I377" s="18"/>
      <c r="J377" s="19">
        <f t="shared" si="6"/>
        <v>0</v>
      </c>
      <c r="K377" s="19">
        <f t="shared" si="4"/>
        <v>0</v>
      </c>
      <c r="L377" s="19">
        <f t="shared" si="5"/>
        <v>0</v>
      </c>
      <c r="M377" s="3"/>
    </row>
    <row r="378" spans="1:13" ht="12.75" customHeight="1" x14ac:dyDescent="0.25">
      <c r="A378" s="14">
        <v>375</v>
      </c>
      <c r="B378" s="15" t="s">
        <v>421</v>
      </c>
      <c r="C378" s="16">
        <v>1</v>
      </c>
      <c r="D378" s="16">
        <v>4</v>
      </c>
      <c r="E378" s="16" t="s">
        <v>418</v>
      </c>
      <c r="F378" s="16"/>
      <c r="G378" s="16"/>
      <c r="H378" s="17"/>
      <c r="I378" s="18"/>
      <c r="J378" s="19">
        <f t="shared" si="6"/>
        <v>0</v>
      </c>
      <c r="K378" s="19">
        <f t="shared" si="4"/>
        <v>0</v>
      </c>
      <c r="L378" s="19">
        <f t="shared" si="5"/>
        <v>0</v>
      </c>
      <c r="M378" s="3"/>
    </row>
    <row r="379" spans="1:13" ht="12.75" customHeight="1" x14ac:dyDescent="0.25">
      <c r="A379" s="14">
        <v>376</v>
      </c>
      <c r="B379" s="15" t="s">
        <v>422</v>
      </c>
      <c r="C379" s="16">
        <v>1</v>
      </c>
      <c r="D379" s="16">
        <v>4</v>
      </c>
      <c r="E379" s="16" t="s">
        <v>418</v>
      </c>
      <c r="F379" s="16"/>
      <c r="G379" s="16"/>
      <c r="H379" s="17"/>
      <c r="I379" s="18"/>
      <c r="J379" s="19">
        <f t="shared" si="6"/>
        <v>0</v>
      </c>
      <c r="K379" s="19">
        <f t="shared" si="4"/>
        <v>0</v>
      </c>
      <c r="L379" s="19">
        <f t="shared" si="5"/>
        <v>0</v>
      </c>
      <c r="M379" s="3"/>
    </row>
    <row r="380" spans="1:13" ht="12.75" customHeight="1" x14ac:dyDescent="0.25">
      <c r="A380" s="14">
        <v>377</v>
      </c>
      <c r="B380" s="15" t="s">
        <v>423</v>
      </c>
      <c r="C380" s="16">
        <v>1</v>
      </c>
      <c r="D380" s="16">
        <v>4</v>
      </c>
      <c r="E380" s="16" t="s">
        <v>418</v>
      </c>
      <c r="F380" s="16"/>
      <c r="G380" s="16"/>
      <c r="H380" s="17"/>
      <c r="I380" s="18"/>
      <c r="J380" s="19">
        <f t="shared" si="6"/>
        <v>0</v>
      </c>
      <c r="K380" s="19">
        <f t="shared" si="4"/>
        <v>0</v>
      </c>
      <c r="L380" s="19">
        <f t="shared" si="5"/>
        <v>0</v>
      </c>
      <c r="M380" s="3"/>
    </row>
    <row r="381" spans="1:13" ht="12.75" customHeight="1" x14ac:dyDescent="0.25">
      <c r="A381" s="14">
        <v>378</v>
      </c>
      <c r="B381" s="15" t="s">
        <v>424</v>
      </c>
      <c r="C381" s="16">
        <v>1</v>
      </c>
      <c r="D381" s="16">
        <v>4</v>
      </c>
      <c r="E381" s="16" t="s">
        <v>418</v>
      </c>
      <c r="F381" s="16"/>
      <c r="G381" s="16"/>
      <c r="H381" s="17"/>
      <c r="I381" s="18"/>
      <c r="J381" s="19">
        <f t="shared" si="6"/>
        <v>0</v>
      </c>
      <c r="K381" s="19">
        <f t="shared" si="4"/>
        <v>0</v>
      </c>
      <c r="L381" s="19">
        <f t="shared" si="5"/>
        <v>0</v>
      </c>
      <c r="M381" s="3"/>
    </row>
    <row r="382" spans="1:13" ht="12.75" customHeight="1" x14ac:dyDescent="0.25">
      <c r="A382" s="14">
        <v>379</v>
      </c>
      <c r="B382" s="15" t="s">
        <v>425</v>
      </c>
      <c r="C382" s="16">
        <v>4</v>
      </c>
      <c r="D382" s="16">
        <v>4</v>
      </c>
      <c r="E382" s="16" t="s">
        <v>418</v>
      </c>
      <c r="F382" s="16"/>
      <c r="G382" s="16"/>
      <c r="H382" s="17"/>
      <c r="I382" s="18"/>
      <c r="J382" s="19">
        <f t="shared" si="6"/>
        <v>0</v>
      </c>
      <c r="K382" s="19">
        <f t="shared" si="4"/>
        <v>0</v>
      </c>
      <c r="L382" s="19">
        <f t="shared" si="5"/>
        <v>0</v>
      </c>
      <c r="M382" s="3"/>
    </row>
    <row r="383" spans="1:13" ht="18" customHeight="1" x14ac:dyDescent="0.25">
      <c r="A383" s="14">
        <v>380</v>
      </c>
      <c r="B383" s="15" t="s">
        <v>426</v>
      </c>
      <c r="C383" s="16">
        <v>1</v>
      </c>
      <c r="D383" s="16">
        <v>5</v>
      </c>
      <c r="E383" s="16" t="s">
        <v>30</v>
      </c>
      <c r="F383" s="16"/>
      <c r="G383" s="16"/>
      <c r="H383" s="17"/>
      <c r="I383" s="18"/>
      <c r="J383" s="19">
        <f t="shared" si="6"/>
        <v>0</v>
      </c>
      <c r="K383" s="19">
        <f t="shared" si="4"/>
        <v>0</v>
      </c>
      <c r="L383" s="19">
        <f t="shared" si="5"/>
        <v>0</v>
      </c>
      <c r="M383" s="3"/>
    </row>
    <row r="384" spans="1:13" ht="21" customHeight="1" x14ac:dyDescent="0.25">
      <c r="A384" s="14">
        <v>381</v>
      </c>
      <c r="B384" s="15" t="s">
        <v>427</v>
      </c>
      <c r="C384" s="16">
        <v>15</v>
      </c>
      <c r="D384" s="16">
        <v>75</v>
      </c>
      <c r="E384" s="16" t="s">
        <v>34</v>
      </c>
      <c r="F384" s="16"/>
      <c r="G384" s="16"/>
      <c r="H384" s="17"/>
      <c r="I384" s="18"/>
      <c r="J384" s="19">
        <f t="shared" si="6"/>
        <v>0</v>
      </c>
      <c r="K384" s="19">
        <f t="shared" si="4"/>
        <v>0</v>
      </c>
      <c r="L384" s="19">
        <f t="shared" si="5"/>
        <v>0</v>
      </c>
      <c r="M384" s="3"/>
    </row>
    <row r="385" spans="1:13" ht="12.75" customHeight="1" x14ac:dyDescent="0.25">
      <c r="A385" s="14">
        <v>382</v>
      </c>
      <c r="B385" s="15" t="s">
        <v>428</v>
      </c>
      <c r="C385" s="16">
        <v>10</v>
      </c>
      <c r="D385" s="16">
        <v>300</v>
      </c>
      <c r="E385" s="16" t="s">
        <v>14</v>
      </c>
      <c r="F385" s="16"/>
      <c r="G385" s="16"/>
      <c r="H385" s="17"/>
      <c r="I385" s="18"/>
      <c r="J385" s="19">
        <f t="shared" si="6"/>
        <v>0</v>
      </c>
      <c r="K385" s="19">
        <f t="shared" si="4"/>
        <v>0</v>
      </c>
      <c r="L385" s="19">
        <f t="shared" si="5"/>
        <v>0</v>
      </c>
      <c r="M385" s="3"/>
    </row>
    <row r="386" spans="1:13" ht="12.75" customHeight="1" x14ac:dyDescent="0.25">
      <c r="A386" s="14">
        <v>383</v>
      </c>
      <c r="B386" s="15" t="s">
        <v>429</v>
      </c>
      <c r="C386" s="16">
        <v>2</v>
      </c>
      <c r="D386" s="16">
        <v>10</v>
      </c>
      <c r="E386" s="16" t="s">
        <v>34</v>
      </c>
      <c r="F386" s="16"/>
      <c r="G386" s="16"/>
      <c r="H386" s="17"/>
      <c r="I386" s="18"/>
      <c r="J386" s="19">
        <f t="shared" si="6"/>
        <v>0</v>
      </c>
      <c r="K386" s="19">
        <f t="shared" si="4"/>
        <v>0</v>
      </c>
      <c r="L386" s="19">
        <f t="shared" si="5"/>
        <v>0</v>
      </c>
      <c r="M386" s="3"/>
    </row>
    <row r="387" spans="1:13" ht="12.75" customHeight="1" x14ac:dyDescent="0.25">
      <c r="A387" s="14">
        <v>384</v>
      </c>
      <c r="B387" s="15" t="s">
        <v>430</v>
      </c>
      <c r="C387" s="16">
        <v>2</v>
      </c>
      <c r="D387" s="16">
        <v>120</v>
      </c>
      <c r="E387" s="16" t="s">
        <v>14</v>
      </c>
      <c r="F387" s="16"/>
      <c r="G387" s="16"/>
      <c r="H387" s="17"/>
      <c r="I387" s="18"/>
      <c r="J387" s="19">
        <f t="shared" si="6"/>
        <v>0</v>
      </c>
      <c r="K387" s="19">
        <f t="shared" si="4"/>
        <v>0</v>
      </c>
      <c r="L387" s="19">
        <f t="shared" si="5"/>
        <v>0</v>
      </c>
      <c r="M387" s="3"/>
    </row>
    <row r="388" spans="1:13" ht="33" customHeight="1" x14ac:dyDescent="0.25">
      <c r="A388" s="14">
        <v>385</v>
      </c>
      <c r="B388" s="15" t="s">
        <v>431</v>
      </c>
      <c r="C388" s="16">
        <v>7</v>
      </c>
      <c r="D388" s="16">
        <v>7</v>
      </c>
      <c r="E388" s="16" t="s">
        <v>14</v>
      </c>
      <c r="F388" s="16"/>
      <c r="G388" s="16"/>
      <c r="H388" s="17"/>
      <c r="I388" s="18"/>
      <c r="J388" s="19">
        <f t="shared" si="6"/>
        <v>0</v>
      </c>
      <c r="K388" s="19">
        <f t="shared" si="4"/>
        <v>0</v>
      </c>
      <c r="L388" s="19">
        <f t="shared" si="5"/>
        <v>0</v>
      </c>
      <c r="M388" s="3"/>
    </row>
    <row r="389" spans="1:13" ht="12.75" customHeight="1" x14ac:dyDescent="0.25">
      <c r="A389" s="14">
        <v>386</v>
      </c>
      <c r="B389" s="15" t="s">
        <v>432</v>
      </c>
      <c r="C389" s="16">
        <v>3</v>
      </c>
      <c r="D389" s="16">
        <v>90</v>
      </c>
      <c r="E389" s="16" t="s">
        <v>14</v>
      </c>
      <c r="F389" s="16"/>
      <c r="G389" s="16"/>
      <c r="H389" s="17"/>
      <c r="I389" s="18"/>
      <c r="J389" s="19">
        <f t="shared" si="6"/>
        <v>0</v>
      </c>
      <c r="K389" s="19">
        <f t="shared" si="4"/>
        <v>0</v>
      </c>
      <c r="L389" s="19">
        <f t="shared" si="5"/>
        <v>0</v>
      </c>
      <c r="M389" s="3"/>
    </row>
    <row r="390" spans="1:13" ht="12.75" customHeight="1" x14ac:dyDescent="0.25">
      <c r="A390" s="14">
        <v>387</v>
      </c>
      <c r="B390" s="15" t="s">
        <v>433</v>
      </c>
      <c r="C390" s="16">
        <v>20</v>
      </c>
      <c r="D390" s="16">
        <v>80</v>
      </c>
      <c r="E390" s="16" t="s">
        <v>14</v>
      </c>
      <c r="F390" s="16"/>
      <c r="G390" s="16"/>
      <c r="H390" s="17"/>
      <c r="I390" s="18"/>
      <c r="J390" s="19">
        <f t="shared" si="6"/>
        <v>0</v>
      </c>
      <c r="K390" s="19">
        <f t="shared" si="4"/>
        <v>0</v>
      </c>
      <c r="L390" s="19">
        <f t="shared" si="5"/>
        <v>0</v>
      </c>
      <c r="M390" s="3"/>
    </row>
    <row r="391" spans="1:13" ht="12.75" customHeight="1" x14ac:dyDescent="0.25">
      <c r="A391" s="14">
        <v>388</v>
      </c>
      <c r="B391" s="15" t="s">
        <v>434</v>
      </c>
      <c r="C391" s="16">
        <v>5</v>
      </c>
      <c r="D391" s="16">
        <v>50</v>
      </c>
      <c r="E391" s="16" t="s">
        <v>42</v>
      </c>
      <c r="F391" s="16"/>
      <c r="G391" s="16"/>
      <c r="H391" s="17"/>
      <c r="I391" s="18"/>
      <c r="J391" s="19">
        <f t="shared" si="6"/>
        <v>0</v>
      </c>
      <c r="K391" s="19">
        <f t="shared" si="4"/>
        <v>0</v>
      </c>
      <c r="L391" s="19">
        <f t="shared" si="5"/>
        <v>0</v>
      </c>
      <c r="M391" s="3"/>
    </row>
    <row r="392" spans="1:13" ht="12.75" customHeight="1" x14ac:dyDescent="0.25">
      <c r="A392" s="14">
        <v>389</v>
      </c>
      <c r="B392" s="15" t="s">
        <v>435</v>
      </c>
      <c r="C392" s="16">
        <v>25</v>
      </c>
      <c r="D392" s="16">
        <v>700</v>
      </c>
      <c r="E392" s="16" t="s">
        <v>14</v>
      </c>
      <c r="F392" s="16"/>
      <c r="G392" s="16"/>
      <c r="H392" s="17"/>
      <c r="I392" s="18"/>
      <c r="J392" s="19">
        <f t="shared" si="6"/>
        <v>0</v>
      </c>
      <c r="K392" s="19">
        <f t="shared" si="4"/>
        <v>0</v>
      </c>
      <c r="L392" s="19">
        <f t="shared" si="5"/>
        <v>0</v>
      </c>
      <c r="M392" s="3"/>
    </row>
    <row r="393" spans="1:13" ht="12.75" customHeight="1" x14ac:dyDescent="0.25">
      <c r="A393" s="14">
        <v>390</v>
      </c>
      <c r="B393" s="15" t="s">
        <v>436</v>
      </c>
      <c r="C393" s="16">
        <v>15</v>
      </c>
      <c r="D393" s="16">
        <v>420</v>
      </c>
      <c r="E393" s="16" t="s">
        <v>14</v>
      </c>
      <c r="F393" s="16"/>
      <c r="G393" s="16"/>
      <c r="H393" s="17"/>
      <c r="I393" s="18"/>
      <c r="J393" s="19">
        <f t="shared" si="6"/>
        <v>0</v>
      </c>
      <c r="K393" s="19">
        <f t="shared" si="4"/>
        <v>0</v>
      </c>
      <c r="L393" s="19">
        <f t="shared" si="5"/>
        <v>0</v>
      </c>
      <c r="M393" s="3"/>
    </row>
    <row r="394" spans="1:13" ht="12.75" customHeight="1" x14ac:dyDescent="0.25">
      <c r="A394" s="14">
        <v>391</v>
      </c>
      <c r="B394" s="15" t="s">
        <v>437</v>
      </c>
      <c r="C394" s="16">
        <v>5</v>
      </c>
      <c r="D394" s="16">
        <v>300</v>
      </c>
      <c r="E394" s="16" t="s">
        <v>14</v>
      </c>
      <c r="F394" s="16"/>
      <c r="G394" s="16"/>
      <c r="H394" s="17"/>
      <c r="I394" s="18"/>
      <c r="J394" s="19">
        <f t="shared" si="6"/>
        <v>0</v>
      </c>
      <c r="K394" s="19">
        <f t="shared" si="4"/>
        <v>0</v>
      </c>
      <c r="L394" s="19">
        <f t="shared" si="5"/>
        <v>0</v>
      </c>
      <c r="M394" s="3"/>
    </row>
    <row r="395" spans="1:13" ht="12.75" customHeight="1" x14ac:dyDescent="0.25">
      <c r="A395" s="14">
        <v>392</v>
      </c>
      <c r="B395" s="15" t="s">
        <v>438</v>
      </c>
      <c r="C395" s="16">
        <v>2</v>
      </c>
      <c r="D395" s="16">
        <v>100</v>
      </c>
      <c r="E395" s="16" t="s">
        <v>112</v>
      </c>
      <c r="F395" s="16"/>
      <c r="G395" s="16"/>
      <c r="H395" s="17"/>
      <c r="I395" s="18"/>
      <c r="J395" s="19">
        <f t="shared" si="6"/>
        <v>0</v>
      </c>
      <c r="K395" s="19">
        <f t="shared" si="4"/>
        <v>0</v>
      </c>
      <c r="L395" s="19">
        <f t="shared" si="5"/>
        <v>0</v>
      </c>
      <c r="M395" s="3"/>
    </row>
    <row r="396" spans="1:13" ht="12.75" customHeight="1" x14ac:dyDescent="0.25">
      <c r="A396" s="14">
        <v>393</v>
      </c>
      <c r="B396" s="15" t="s">
        <v>439</v>
      </c>
      <c r="C396" s="16">
        <v>4</v>
      </c>
      <c r="D396" s="16">
        <v>4</v>
      </c>
      <c r="E396" s="16" t="s">
        <v>197</v>
      </c>
      <c r="F396" s="16"/>
      <c r="G396" s="16"/>
      <c r="H396" s="17"/>
      <c r="I396" s="18"/>
      <c r="J396" s="19">
        <f t="shared" si="6"/>
        <v>0</v>
      </c>
      <c r="K396" s="19">
        <f t="shared" si="4"/>
        <v>0</v>
      </c>
      <c r="L396" s="19">
        <f t="shared" si="5"/>
        <v>0</v>
      </c>
      <c r="M396" s="3"/>
    </row>
    <row r="397" spans="1:13" ht="12.75" customHeight="1" x14ac:dyDescent="0.25">
      <c r="A397" s="14">
        <v>394</v>
      </c>
      <c r="B397" s="15" t="s">
        <v>440</v>
      </c>
      <c r="C397" s="16">
        <v>2</v>
      </c>
      <c r="D397" s="16">
        <v>20</v>
      </c>
      <c r="E397" s="16" t="s">
        <v>26</v>
      </c>
      <c r="F397" s="16"/>
      <c r="G397" s="16"/>
      <c r="H397" s="17"/>
      <c r="I397" s="18"/>
      <c r="J397" s="19">
        <f t="shared" si="6"/>
        <v>0</v>
      </c>
      <c r="K397" s="19">
        <f t="shared" si="4"/>
        <v>0</v>
      </c>
      <c r="L397" s="19">
        <f t="shared" si="5"/>
        <v>0</v>
      </c>
      <c r="M397" s="3"/>
    </row>
    <row r="398" spans="1:13" ht="12.75" customHeight="1" x14ac:dyDescent="0.25">
      <c r="A398" s="14">
        <v>395</v>
      </c>
      <c r="B398" s="15" t="s">
        <v>441</v>
      </c>
      <c r="C398" s="16">
        <v>4</v>
      </c>
      <c r="D398" s="16">
        <v>40</v>
      </c>
      <c r="E398" s="16" t="s">
        <v>34</v>
      </c>
      <c r="F398" s="16"/>
      <c r="G398" s="16"/>
      <c r="H398" s="17"/>
      <c r="I398" s="18"/>
      <c r="J398" s="19">
        <f t="shared" si="6"/>
        <v>0</v>
      </c>
      <c r="K398" s="19">
        <f t="shared" si="4"/>
        <v>0</v>
      </c>
      <c r="L398" s="19">
        <f t="shared" si="5"/>
        <v>0</v>
      </c>
      <c r="M398" s="3"/>
    </row>
    <row r="399" spans="1:13" ht="12.75" customHeight="1" x14ac:dyDescent="0.25">
      <c r="A399" s="14">
        <v>396</v>
      </c>
      <c r="B399" s="15" t="s">
        <v>442</v>
      </c>
      <c r="C399" s="16">
        <v>15</v>
      </c>
      <c r="D399" s="16">
        <v>750</v>
      </c>
      <c r="E399" s="16" t="s">
        <v>14</v>
      </c>
      <c r="F399" s="16"/>
      <c r="G399" s="16"/>
      <c r="H399" s="17"/>
      <c r="I399" s="18"/>
      <c r="J399" s="19">
        <f t="shared" si="6"/>
        <v>0</v>
      </c>
      <c r="K399" s="19">
        <f t="shared" si="4"/>
        <v>0</v>
      </c>
      <c r="L399" s="19">
        <f t="shared" si="5"/>
        <v>0</v>
      </c>
      <c r="M399" s="3"/>
    </row>
    <row r="400" spans="1:13" ht="12.75" customHeight="1" x14ac:dyDescent="0.25">
      <c r="A400" s="22">
        <v>397</v>
      </c>
      <c r="B400" s="23" t="s">
        <v>443</v>
      </c>
      <c r="C400" s="16">
        <v>5</v>
      </c>
      <c r="D400" s="16">
        <v>4000</v>
      </c>
      <c r="E400" s="16" t="s">
        <v>42</v>
      </c>
      <c r="F400" s="16"/>
      <c r="G400" s="16"/>
      <c r="H400" s="17"/>
      <c r="I400" s="18"/>
      <c r="J400" s="19">
        <f t="shared" si="6"/>
        <v>0</v>
      </c>
      <c r="K400" s="19">
        <f t="shared" si="4"/>
        <v>0</v>
      </c>
      <c r="L400" s="19">
        <f t="shared" si="5"/>
        <v>0</v>
      </c>
      <c r="M400" s="3"/>
    </row>
    <row r="401" spans="1:13" ht="48" customHeight="1" x14ac:dyDescent="0.25">
      <c r="A401" s="14">
        <v>398</v>
      </c>
      <c r="B401" s="15" t="s">
        <v>444</v>
      </c>
      <c r="C401" s="16">
        <v>5</v>
      </c>
      <c r="D401" s="16">
        <v>150</v>
      </c>
      <c r="E401" s="16" t="s">
        <v>14</v>
      </c>
      <c r="F401" s="16"/>
      <c r="G401" s="16"/>
      <c r="H401" s="17"/>
      <c r="I401" s="18"/>
      <c r="J401" s="19">
        <f t="shared" si="6"/>
        <v>0</v>
      </c>
      <c r="K401" s="19">
        <f t="shared" si="4"/>
        <v>0</v>
      </c>
      <c r="L401" s="19">
        <f t="shared" si="5"/>
        <v>0</v>
      </c>
      <c r="M401" s="3"/>
    </row>
    <row r="402" spans="1:13" ht="12.75" customHeight="1" x14ac:dyDescent="0.25">
      <c r="A402" s="14">
        <v>399</v>
      </c>
      <c r="B402" s="15" t="s">
        <v>445</v>
      </c>
      <c r="C402" s="16">
        <v>6</v>
      </c>
      <c r="D402" s="16">
        <v>180</v>
      </c>
      <c r="E402" s="16" t="s">
        <v>14</v>
      </c>
      <c r="F402" s="16"/>
      <c r="G402" s="16"/>
      <c r="H402" s="17"/>
      <c r="I402" s="18"/>
      <c r="J402" s="19">
        <f t="shared" si="6"/>
        <v>0</v>
      </c>
      <c r="K402" s="19">
        <f t="shared" si="4"/>
        <v>0</v>
      </c>
      <c r="L402" s="19">
        <f t="shared" si="5"/>
        <v>0</v>
      </c>
      <c r="M402" s="3"/>
    </row>
    <row r="403" spans="1:13" ht="12.75" customHeight="1" x14ac:dyDescent="0.25">
      <c r="A403" s="14">
        <v>400</v>
      </c>
      <c r="B403" s="15" t="s">
        <v>446</v>
      </c>
      <c r="C403" s="16">
        <v>2</v>
      </c>
      <c r="D403" s="16">
        <v>20</v>
      </c>
      <c r="E403" s="16" t="s">
        <v>30</v>
      </c>
      <c r="F403" s="16"/>
      <c r="G403" s="16"/>
      <c r="H403" s="17"/>
      <c r="I403" s="18"/>
      <c r="J403" s="19">
        <f t="shared" si="6"/>
        <v>0</v>
      </c>
      <c r="K403" s="19">
        <f t="shared" si="4"/>
        <v>0</v>
      </c>
      <c r="L403" s="19">
        <f t="shared" si="5"/>
        <v>0</v>
      </c>
      <c r="M403" s="3"/>
    </row>
    <row r="404" spans="1:13" ht="12.75" customHeight="1" x14ac:dyDescent="0.25">
      <c r="A404" s="14">
        <v>401</v>
      </c>
      <c r="B404" s="15" t="s">
        <v>447</v>
      </c>
      <c r="C404" s="16">
        <v>4</v>
      </c>
      <c r="D404" s="16">
        <v>1000</v>
      </c>
      <c r="E404" s="16" t="s">
        <v>30</v>
      </c>
      <c r="F404" s="16"/>
      <c r="G404" s="16"/>
      <c r="H404" s="17"/>
      <c r="I404" s="18"/>
      <c r="J404" s="19">
        <f t="shared" si="6"/>
        <v>0</v>
      </c>
      <c r="K404" s="19">
        <f t="shared" si="4"/>
        <v>0</v>
      </c>
      <c r="L404" s="19">
        <f t="shared" si="5"/>
        <v>0</v>
      </c>
      <c r="M404" s="3"/>
    </row>
    <row r="405" spans="1:13" ht="12.75" customHeight="1" x14ac:dyDescent="0.25">
      <c r="A405" s="14">
        <v>402</v>
      </c>
      <c r="B405" s="15" t="s">
        <v>448</v>
      </c>
      <c r="C405" s="16">
        <v>4</v>
      </c>
      <c r="D405" s="16">
        <v>240</v>
      </c>
      <c r="E405" s="16" t="s">
        <v>14</v>
      </c>
      <c r="F405" s="16"/>
      <c r="G405" s="16"/>
      <c r="H405" s="17"/>
      <c r="I405" s="18"/>
      <c r="J405" s="19">
        <f t="shared" si="6"/>
        <v>0</v>
      </c>
      <c r="K405" s="19">
        <f t="shared" si="4"/>
        <v>0</v>
      </c>
      <c r="L405" s="19">
        <f t="shared" si="5"/>
        <v>0</v>
      </c>
      <c r="M405" s="8"/>
    </row>
    <row r="406" spans="1:13" ht="24.75" customHeight="1" x14ac:dyDescent="0.25">
      <c r="A406" s="14">
        <v>403</v>
      </c>
      <c r="B406" s="15" t="s">
        <v>449</v>
      </c>
      <c r="C406" s="16">
        <v>4</v>
      </c>
      <c r="D406" s="16">
        <v>40</v>
      </c>
      <c r="E406" s="16" t="s">
        <v>34</v>
      </c>
      <c r="F406" s="16"/>
      <c r="G406" s="16"/>
      <c r="H406" s="17"/>
      <c r="I406" s="18"/>
      <c r="J406" s="19">
        <f t="shared" si="6"/>
        <v>0</v>
      </c>
      <c r="K406" s="19">
        <f t="shared" si="4"/>
        <v>0</v>
      </c>
      <c r="L406" s="19">
        <f t="shared" si="5"/>
        <v>0</v>
      </c>
      <c r="M406" s="3"/>
    </row>
    <row r="407" spans="1:13" ht="12.75" customHeight="1" x14ac:dyDescent="0.25">
      <c r="A407" s="14">
        <v>404</v>
      </c>
      <c r="B407" s="15" t="s">
        <v>450</v>
      </c>
      <c r="C407" s="16">
        <v>4</v>
      </c>
      <c r="D407" s="16">
        <v>240</v>
      </c>
      <c r="E407" s="16" t="s">
        <v>14</v>
      </c>
      <c r="F407" s="16"/>
      <c r="G407" s="16"/>
      <c r="H407" s="17"/>
      <c r="I407" s="18"/>
      <c r="J407" s="19">
        <f t="shared" si="6"/>
        <v>0</v>
      </c>
      <c r="K407" s="19">
        <f t="shared" si="4"/>
        <v>0</v>
      </c>
      <c r="L407" s="19">
        <f t="shared" si="5"/>
        <v>0</v>
      </c>
      <c r="M407" s="3"/>
    </row>
    <row r="408" spans="1:13" ht="12.75" customHeight="1" x14ac:dyDescent="0.25">
      <c r="A408" s="14">
        <v>405</v>
      </c>
      <c r="B408" s="15" t="s">
        <v>451</v>
      </c>
      <c r="C408" s="16">
        <v>4</v>
      </c>
      <c r="D408" s="16">
        <v>80</v>
      </c>
      <c r="E408" s="16" t="s">
        <v>14</v>
      </c>
      <c r="F408" s="16"/>
      <c r="G408" s="16"/>
      <c r="H408" s="17"/>
      <c r="I408" s="18"/>
      <c r="J408" s="19">
        <f t="shared" si="6"/>
        <v>0</v>
      </c>
      <c r="K408" s="19">
        <f t="shared" si="4"/>
        <v>0</v>
      </c>
      <c r="L408" s="19">
        <f t="shared" si="5"/>
        <v>0</v>
      </c>
      <c r="M408" s="3"/>
    </row>
    <row r="409" spans="1:13" ht="12.75" customHeight="1" x14ac:dyDescent="0.25">
      <c r="A409" s="14">
        <v>406</v>
      </c>
      <c r="B409" s="15" t="s">
        <v>452</v>
      </c>
      <c r="C409" s="16">
        <v>40</v>
      </c>
      <c r="D409" s="16">
        <v>1120</v>
      </c>
      <c r="E409" s="16" t="s">
        <v>112</v>
      </c>
      <c r="F409" s="16"/>
      <c r="G409" s="16"/>
      <c r="H409" s="17"/>
      <c r="I409" s="18"/>
      <c r="J409" s="19">
        <f t="shared" si="6"/>
        <v>0</v>
      </c>
      <c r="K409" s="19">
        <f t="shared" si="4"/>
        <v>0</v>
      </c>
      <c r="L409" s="19">
        <f t="shared" si="5"/>
        <v>0</v>
      </c>
      <c r="M409" s="3"/>
    </row>
    <row r="410" spans="1:13" ht="12.75" customHeight="1" x14ac:dyDescent="0.25">
      <c r="A410" s="14">
        <v>407</v>
      </c>
      <c r="B410" s="15" t="s">
        <v>453</v>
      </c>
      <c r="C410" s="16">
        <v>40</v>
      </c>
      <c r="D410" s="16">
        <v>40</v>
      </c>
      <c r="E410" s="16" t="s">
        <v>26</v>
      </c>
      <c r="F410" s="16"/>
      <c r="G410" s="16"/>
      <c r="H410" s="17"/>
      <c r="I410" s="18"/>
      <c r="J410" s="19">
        <f t="shared" si="6"/>
        <v>0</v>
      </c>
      <c r="K410" s="19">
        <f t="shared" si="4"/>
        <v>0</v>
      </c>
      <c r="L410" s="19">
        <f t="shared" si="5"/>
        <v>0</v>
      </c>
      <c r="M410" s="3"/>
    </row>
    <row r="411" spans="1:13" ht="12.75" customHeight="1" x14ac:dyDescent="0.25">
      <c r="A411" s="14">
        <v>408</v>
      </c>
      <c r="B411" s="15" t="s">
        <v>454</v>
      </c>
      <c r="C411" s="16">
        <v>15</v>
      </c>
      <c r="D411" s="16">
        <v>450</v>
      </c>
      <c r="E411" s="16" t="s">
        <v>14</v>
      </c>
      <c r="F411" s="16"/>
      <c r="G411" s="16"/>
      <c r="H411" s="17"/>
      <c r="I411" s="18"/>
      <c r="J411" s="19">
        <f t="shared" si="6"/>
        <v>0</v>
      </c>
      <c r="K411" s="19">
        <f t="shared" si="4"/>
        <v>0</v>
      </c>
      <c r="L411" s="19">
        <f t="shared" si="5"/>
        <v>0</v>
      </c>
      <c r="M411" s="8"/>
    </row>
    <row r="412" spans="1:13" ht="12.75" customHeight="1" x14ac:dyDescent="0.25">
      <c r="A412" s="14">
        <v>409</v>
      </c>
      <c r="B412" s="15" t="s">
        <v>455</v>
      </c>
      <c r="C412" s="16">
        <v>8</v>
      </c>
      <c r="D412" s="16">
        <v>40</v>
      </c>
      <c r="E412" s="16" t="s">
        <v>34</v>
      </c>
      <c r="F412" s="16"/>
      <c r="G412" s="16"/>
      <c r="H412" s="17"/>
      <c r="I412" s="18"/>
      <c r="J412" s="19">
        <f t="shared" si="6"/>
        <v>0</v>
      </c>
      <c r="K412" s="19">
        <f t="shared" si="4"/>
        <v>0</v>
      </c>
      <c r="L412" s="19">
        <f t="shared" si="5"/>
        <v>0</v>
      </c>
      <c r="M412" s="8"/>
    </row>
    <row r="413" spans="1:13" ht="12.75" customHeight="1" x14ac:dyDescent="0.25">
      <c r="A413" s="14">
        <v>410</v>
      </c>
      <c r="B413" s="15" t="s">
        <v>456</v>
      </c>
      <c r="C413" s="16">
        <v>1</v>
      </c>
      <c r="D413" s="16">
        <v>10</v>
      </c>
      <c r="E413" s="16" t="s">
        <v>30</v>
      </c>
      <c r="F413" s="16"/>
      <c r="G413" s="16"/>
      <c r="H413" s="17"/>
      <c r="I413" s="18"/>
      <c r="J413" s="19">
        <f t="shared" si="6"/>
        <v>0</v>
      </c>
      <c r="K413" s="19">
        <f t="shared" si="4"/>
        <v>0</v>
      </c>
      <c r="L413" s="19">
        <f t="shared" si="5"/>
        <v>0</v>
      </c>
      <c r="M413" s="3"/>
    </row>
    <row r="414" spans="1:13" ht="26.25" customHeight="1" x14ac:dyDescent="0.25">
      <c r="A414" s="14">
        <v>411</v>
      </c>
      <c r="B414" s="15" t="s">
        <v>457</v>
      </c>
      <c r="C414" s="16">
        <v>10</v>
      </c>
      <c r="D414" s="16">
        <v>200</v>
      </c>
      <c r="E414" s="16" t="s">
        <v>112</v>
      </c>
      <c r="F414" s="16"/>
      <c r="G414" s="16"/>
      <c r="H414" s="17"/>
      <c r="I414" s="18"/>
      <c r="J414" s="19">
        <f t="shared" si="6"/>
        <v>0</v>
      </c>
      <c r="K414" s="19">
        <f t="shared" si="4"/>
        <v>0</v>
      </c>
      <c r="L414" s="19">
        <f t="shared" si="5"/>
        <v>0</v>
      </c>
      <c r="M414" s="3"/>
    </row>
    <row r="415" spans="1:13" ht="12.75" customHeight="1" x14ac:dyDescent="0.25">
      <c r="A415" s="14">
        <v>412</v>
      </c>
      <c r="B415" s="15" t="s">
        <v>458</v>
      </c>
      <c r="C415" s="16">
        <v>12</v>
      </c>
      <c r="D415" s="16">
        <v>120</v>
      </c>
      <c r="E415" s="16" t="s">
        <v>112</v>
      </c>
      <c r="F415" s="16"/>
      <c r="G415" s="16"/>
      <c r="H415" s="17"/>
      <c r="I415" s="18"/>
      <c r="J415" s="19">
        <f t="shared" si="6"/>
        <v>0</v>
      </c>
      <c r="K415" s="19">
        <f t="shared" si="4"/>
        <v>0</v>
      </c>
      <c r="L415" s="19">
        <f t="shared" si="5"/>
        <v>0</v>
      </c>
      <c r="M415" s="3"/>
    </row>
    <row r="416" spans="1:13" ht="12.75" customHeight="1" x14ac:dyDescent="0.25">
      <c r="A416" s="14">
        <v>413</v>
      </c>
      <c r="B416" s="15" t="s">
        <v>459</v>
      </c>
      <c r="C416" s="16">
        <v>5</v>
      </c>
      <c r="D416" s="16">
        <v>150</v>
      </c>
      <c r="E416" s="16" t="s">
        <v>14</v>
      </c>
      <c r="F416" s="16"/>
      <c r="G416" s="16"/>
      <c r="H416" s="17"/>
      <c r="I416" s="18"/>
      <c r="J416" s="19">
        <f t="shared" si="6"/>
        <v>0</v>
      </c>
      <c r="K416" s="19">
        <f t="shared" si="4"/>
        <v>0</v>
      </c>
      <c r="L416" s="19">
        <f t="shared" si="5"/>
        <v>0</v>
      </c>
      <c r="M416" s="3"/>
    </row>
    <row r="417" spans="1:13" ht="29.25" customHeight="1" x14ac:dyDescent="0.25">
      <c r="A417" s="14">
        <v>414</v>
      </c>
      <c r="B417" s="15" t="s">
        <v>460</v>
      </c>
      <c r="C417" s="16">
        <v>2</v>
      </c>
      <c r="D417" s="16">
        <v>60</v>
      </c>
      <c r="E417" s="16" t="s">
        <v>14</v>
      </c>
      <c r="F417" s="16"/>
      <c r="G417" s="16"/>
      <c r="H417" s="17"/>
      <c r="I417" s="18"/>
      <c r="J417" s="19">
        <f t="shared" si="6"/>
        <v>0</v>
      </c>
      <c r="K417" s="19">
        <f t="shared" si="4"/>
        <v>0</v>
      </c>
      <c r="L417" s="19">
        <f t="shared" si="5"/>
        <v>0</v>
      </c>
      <c r="M417" s="3"/>
    </row>
    <row r="418" spans="1:13" ht="33.75" customHeight="1" x14ac:dyDescent="0.25">
      <c r="A418" s="14">
        <v>415</v>
      </c>
      <c r="B418" s="15" t="s">
        <v>461</v>
      </c>
      <c r="C418" s="16">
        <v>3</v>
      </c>
      <c r="D418" s="16">
        <v>180</v>
      </c>
      <c r="E418" s="16" t="s">
        <v>14</v>
      </c>
      <c r="F418" s="16"/>
      <c r="G418" s="16"/>
      <c r="H418" s="17"/>
      <c r="I418" s="18"/>
      <c r="J418" s="19">
        <f t="shared" si="6"/>
        <v>0</v>
      </c>
      <c r="K418" s="19">
        <f t="shared" si="4"/>
        <v>0</v>
      </c>
      <c r="L418" s="19">
        <f t="shared" si="5"/>
        <v>0</v>
      </c>
      <c r="M418" s="3"/>
    </row>
    <row r="419" spans="1:13" ht="12.75" customHeight="1" x14ac:dyDescent="0.25">
      <c r="A419" s="22">
        <v>416</v>
      </c>
      <c r="B419" s="23" t="s">
        <v>462</v>
      </c>
      <c r="C419" s="24">
        <v>3</v>
      </c>
      <c r="D419" s="16">
        <v>3</v>
      </c>
      <c r="E419" s="16" t="s">
        <v>26</v>
      </c>
      <c r="F419" s="16"/>
      <c r="G419" s="16"/>
      <c r="H419" s="17"/>
      <c r="I419" s="18"/>
      <c r="J419" s="19">
        <f t="shared" si="6"/>
        <v>0</v>
      </c>
      <c r="K419" s="19">
        <f t="shared" si="4"/>
        <v>0</v>
      </c>
      <c r="L419" s="19">
        <f t="shared" si="5"/>
        <v>0</v>
      </c>
      <c r="M419" s="3"/>
    </row>
    <row r="420" spans="1:13" ht="12.75" customHeight="1" x14ac:dyDescent="0.25">
      <c r="A420" s="14">
        <v>417</v>
      </c>
      <c r="B420" s="15" t="s">
        <v>463</v>
      </c>
      <c r="C420" s="16">
        <v>2</v>
      </c>
      <c r="D420" s="16">
        <v>20</v>
      </c>
      <c r="E420" s="16" t="s">
        <v>151</v>
      </c>
      <c r="F420" s="16"/>
      <c r="G420" s="16"/>
      <c r="H420" s="17"/>
      <c r="I420" s="18"/>
      <c r="J420" s="19">
        <f t="shared" si="6"/>
        <v>0</v>
      </c>
      <c r="K420" s="19">
        <f t="shared" si="4"/>
        <v>0</v>
      </c>
      <c r="L420" s="19">
        <f t="shared" si="5"/>
        <v>0</v>
      </c>
      <c r="M420" s="3"/>
    </row>
    <row r="421" spans="1:13" ht="12.75" customHeight="1" x14ac:dyDescent="0.25">
      <c r="A421" s="14">
        <v>418</v>
      </c>
      <c r="B421" s="15" t="s">
        <v>464</v>
      </c>
      <c r="C421" s="16">
        <v>1</v>
      </c>
      <c r="D421" s="16">
        <v>100</v>
      </c>
      <c r="E421" s="16" t="s">
        <v>14</v>
      </c>
      <c r="F421" s="16"/>
      <c r="G421" s="16"/>
      <c r="H421" s="17"/>
      <c r="I421" s="18"/>
      <c r="J421" s="19">
        <f t="shared" si="6"/>
        <v>0</v>
      </c>
      <c r="K421" s="19">
        <f t="shared" si="4"/>
        <v>0</v>
      </c>
      <c r="L421" s="19">
        <f t="shared" si="5"/>
        <v>0</v>
      </c>
      <c r="M421" s="3"/>
    </row>
    <row r="422" spans="1:13" ht="12.75" customHeight="1" x14ac:dyDescent="0.25">
      <c r="A422" s="14">
        <v>419</v>
      </c>
      <c r="B422" s="15" t="s">
        <v>465</v>
      </c>
      <c r="C422" s="16">
        <v>1</v>
      </c>
      <c r="D422" s="16">
        <v>1</v>
      </c>
      <c r="E422" s="16" t="s">
        <v>19</v>
      </c>
      <c r="F422" s="16"/>
      <c r="G422" s="16"/>
      <c r="H422" s="17"/>
      <c r="I422" s="18"/>
      <c r="J422" s="19">
        <f t="shared" si="6"/>
        <v>0</v>
      </c>
      <c r="K422" s="19">
        <f t="shared" si="4"/>
        <v>0</v>
      </c>
      <c r="L422" s="19">
        <f t="shared" si="5"/>
        <v>0</v>
      </c>
      <c r="M422" s="3"/>
    </row>
    <row r="423" spans="1:13" ht="12.75" customHeight="1" x14ac:dyDescent="0.25">
      <c r="A423" s="14">
        <v>420</v>
      </c>
      <c r="B423" s="15" t="s">
        <v>466</v>
      </c>
      <c r="C423" s="16">
        <v>16</v>
      </c>
      <c r="D423" s="16">
        <v>80</v>
      </c>
      <c r="E423" s="16" t="s">
        <v>26</v>
      </c>
      <c r="F423" s="16"/>
      <c r="G423" s="16"/>
      <c r="H423" s="17"/>
      <c r="I423" s="18"/>
      <c r="J423" s="19">
        <f t="shared" si="6"/>
        <v>0</v>
      </c>
      <c r="K423" s="19">
        <f t="shared" si="4"/>
        <v>0</v>
      </c>
      <c r="L423" s="19">
        <f t="shared" si="5"/>
        <v>0</v>
      </c>
      <c r="M423" s="3"/>
    </row>
    <row r="424" spans="1:13" ht="12.75" customHeight="1" x14ac:dyDescent="0.25">
      <c r="A424" s="14">
        <v>421</v>
      </c>
      <c r="B424" s="15" t="s">
        <v>467</v>
      </c>
      <c r="C424" s="16">
        <v>1</v>
      </c>
      <c r="D424" s="16">
        <v>50</v>
      </c>
      <c r="E424" s="16" t="s">
        <v>14</v>
      </c>
      <c r="F424" s="16"/>
      <c r="G424" s="16"/>
      <c r="H424" s="17"/>
      <c r="I424" s="18"/>
      <c r="J424" s="19">
        <f t="shared" si="6"/>
        <v>0</v>
      </c>
      <c r="K424" s="19">
        <f t="shared" si="4"/>
        <v>0</v>
      </c>
      <c r="L424" s="19">
        <f t="shared" si="5"/>
        <v>0</v>
      </c>
      <c r="M424" s="3"/>
    </row>
    <row r="425" spans="1:13" ht="12.75" customHeight="1" x14ac:dyDescent="0.25">
      <c r="A425" s="14">
        <v>422</v>
      </c>
      <c r="B425" s="15" t="s">
        <v>468</v>
      </c>
      <c r="C425" s="16">
        <v>1</v>
      </c>
      <c r="D425" s="16">
        <v>50</v>
      </c>
      <c r="E425" s="16" t="s">
        <v>28</v>
      </c>
      <c r="F425" s="16"/>
      <c r="G425" s="16"/>
      <c r="H425" s="17"/>
      <c r="I425" s="18"/>
      <c r="J425" s="19">
        <f t="shared" si="6"/>
        <v>0</v>
      </c>
      <c r="K425" s="19">
        <f t="shared" si="4"/>
        <v>0</v>
      </c>
      <c r="L425" s="19">
        <f t="shared" si="5"/>
        <v>0</v>
      </c>
      <c r="M425" s="3"/>
    </row>
    <row r="426" spans="1:13" ht="12.75" customHeight="1" x14ac:dyDescent="0.25">
      <c r="A426" s="14">
        <v>423</v>
      </c>
      <c r="B426" s="15" t="s">
        <v>469</v>
      </c>
      <c r="C426" s="16">
        <v>3</v>
      </c>
      <c r="D426" s="16">
        <v>180</v>
      </c>
      <c r="E426" s="16" t="s">
        <v>14</v>
      </c>
      <c r="F426" s="16"/>
      <c r="G426" s="16"/>
      <c r="H426" s="17"/>
      <c r="I426" s="18"/>
      <c r="J426" s="19">
        <f t="shared" si="6"/>
        <v>0</v>
      </c>
      <c r="K426" s="19">
        <f t="shared" si="4"/>
        <v>0</v>
      </c>
      <c r="L426" s="19">
        <f t="shared" si="5"/>
        <v>0</v>
      </c>
      <c r="M426" s="3"/>
    </row>
    <row r="427" spans="1:13" ht="21" customHeight="1" x14ac:dyDescent="0.25">
      <c r="A427" s="14">
        <v>424</v>
      </c>
      <c r="B427" s="15" t="s">
        <v>470</v>
      </c>
      <c r="C427" s="16">
        <v>4</v>
      </c>
      <c r="D427" s="16">
        <v>4</v>
      </c>
      <c r="E427" s="16" t="s">
        <v>58</v>
      </c>
      <c r="F427" s="16"/>
      <c r="G427" s="16"/>
      <c r="H427" s="17"/>
      <c r="I427" s="18"/>
      <c r="J427" s="19">
        <f t="shared" si="6"/>
        <v>0</v>
      </c>
      <c r="K427" s="19">
        <f t="shared" si="4"/>
        <v>0</v>
      </c>
      <c r="L427" s="19">
        <f t="shared" si="5"/>
        <v>0</v>
      </c>
      <c r="M427" s="3"/>
    </row>
    <row r="428" spans="1:13" ht="12.75" customHeight="1" x14ac:dyDescent="0.25">
      <c r="A428" s="14">
        <v>425</v>
      </c>
      <c r="B428" s="15" t="s">
        <v>471</v>
      </c>
      <c r="C428" s="16">
        <v>6</v>
      </c>
      <c r="D428" s="16">
        <v>300</v>
      </c>
      <c r="E428" s="16" t="s">
        <v>14</v>
      </c>
      <c r="F428" s="16"/>
      <c r="G428" s="16"/>
      <c r="H428" s="17"/>
      <c r="I428" s="18"/>
      <c r="J428" s="19">
        <f t="shared" si="6"/>
        <v>0</v>
      </c>
      <c r="K428" s="19">
        <f t="shared" si="4"/>
        <v>0</v>
      </c>
      <c r="L428" s="19">
        <f t="shared" si="5"/>
        <v>0</v>
      </c>
      <c r="M428" s="3"/>
    </row>
    <row r="429" spans="1:13" ht="19.5" customHeight="1" x14ac:dyDescent="0.25">
      <c r="A429" s="14">
        <v>426</v>
      </c>
      <c r="B429" s="15" t="s">
        <v>472</v>
      </c>
      <c r="C429" s="16">
        <v>5</v>
      </c>
      <c r="D429" s="16">
        <v>150</v>
      </c>
      <c r="E429" s="16" t="s">
        <v>14</v>
      </c>
      <c r="F429" s="16"/>
      <c r="G429" s="16"/>
      <c r="H429" s="17"/>
      <c r="I429" s="18"/>
      <c r="J429" s="19">
        <f t="shared" si="6"/>
        <v>0</v>
      </c>
      <c r="K429" s="19">
        <f t="shared" si="4"/>
        <v>0</v>
      </c>
      <c r="L429" s="19">
        <f t="shared" si="5"/>
        <v>0</v>
      </c>
      <c r="M429" s="3"/>
    </row>
    <row r="430" spans="1:13" ht="12.75" customHeight="1" x14ac:dyDescent="0.25">
      <c r="A430" s="14">
        <v>427</v>
      </c>
      <c r="B430" s="15" t="s">
        <v>473</v>
      </c>
      <c r="C430" s="16">
        <v>5</v>
      </c>
      <c r="D430" s="16">
        <v>100</v>
      </c>
      <c r="E430" s="16" t="s">
        <v>14</v>
      </c>
      <c r="F430" s="16"/>
      <c r="G430" s="16"/>
      <c r="H430" s="17"/>
      <c r="I430" s="18"/>
      <c r="J430" s="19">
        <f t="shared" si="6"/>
        <v>0</v>
      </c>
      <c r="K430" s="19">
        <f t="shared" si="4"/>
        <v>0</v>
      </c>
      <c r="L430" s="19">
        <f t="shared" si="5"/>
        <v>0</v>
      </c>
      <c r="M430" s="3"/>
    </row>
    <row r="431" spans="1:13" ht="12.75" customHeight="1" x14ac:dyDescent="0.25">
      <c r="A431" s="14">
        <v>428</v>
      </c>
      <c r="B431" s="15" t="s">
        <v>474</v>
      </c>
      <c r="C431" s="16">
        <v>4</v>
      </c>
      <c r="D431" s="16">
        <v>20</v>
      </c>
      <c r="E431" s="16" t="s">
        <v>34</v>
      </c>
      <c r="F431" s="16"/>
      <c r="G431" s="16"/>
      <c r="H431" s="17"/>
      <c r="I431" s="18"/>
      <c r="J431" s="19">
        <f t="shared" si="6"/>
        <v>0</v>
      </c>
      <c r="K431" s="19">
        <f t="shared" si="4"/>
        <v>0</v>
      </c>
      <c r="L431" s="19">
        <f t="shared" si="5"/>
        <v>0</v>
      </c>
      <c r="M431" s="3"/>
    </row>
    <row r="432" spans="1:13" ht="12.75" customHeight="1" x14ac:dyDescent="0.25">
      <c r="A432" s="14">
        <v>429</v>
      </c>
      <c r="B432" s="15" t="s">
        <v>475</v>
      </c>
      <c r="C432" s="16">
        <v>2</v>
      </c>
      <c r="D432" s="16">
        <v>120</v>
      </c>
      <c r="E432" s="16" t="s">
        <v>14</v>
      </c>
      <c r="F432" s="16"/>
      <c r="G432" s="16"/>
      <c r="H432" s="17"/>
      <c r="I432" s="18"/>
      <c r="J432" s="19">
        <f t="shared" si="6"/>
        <v>0</v>
      </c>
      <c r="K432" s="19">
        <f t="shared" si="4"/>
        <v>0</v>
      </c>
      <c r="L432" s="19">
        <f t="shared" si="5"/>
        <v>0</v>
      </c>
      <c r="M432" s="3"/>
    </row>
    <row r="433" spans="1:13" ht="12.75" customHeight="1" x14ac:dyDescent="0.25">
      <c r="A433" s="14">
        <v>430</v>
      </c>
      <c r="B433" s="15" t="s">
        <v>476</v>
      </c>
      <c r="C433" s="16">
        <v>2</v>
      </c>
      <c r="D433" s="16">
        <v>120</v>
      </c>
      <c r="E433" s="16" t="s">
        <v>14</v>
      </c>
      <c r="F433" s="16"/>
      <c r="G433" s="16"/>
      <c r="H433" s="17"/>
      <c r="I433" s="18"/>
      <c r="J433" s="19">
        <f t="shared" si="6"/>
        <v>0</v>
      </c>
      <c r="K433" s="19">
        <f t="shared" si="4"/>
        <v>0</v>
      </c>
      <c r="L433" s="19">
        <f t="shared" si="5"/>
        <v>0</v>
      </c>
      <c r="M433" s="3"/>
    </row>
    <row r="434" spans="1:13" ht="12.75" customHeight="1" x14ac:dyDescent="0.25">
      <c r="A434" s="14">
        <v>431</v>
      </c>
      <c r="B434" s="15" t="s">
        <v>477</v>
      </c>
      <c r="C434" s="16">
        <v>1</v>
      </c>
      <c r="D434" s="16">
        <v>60</v>
      </c>
      <c r="E434" s="16" t="s">
        <v>14</v>
      </c>
      <c r="F434" s="16"/>
      <c r="G434" s="16"/>
      <c r="H434" s="17"/>
      <c r="I434" s="18"/>
      <c r="J434" s="19">
        <f t="shared" si="6"/>
        <v>0</v>
      </c>
      <c r="K434" s="19">
        <f t="shared" si="4"/>
        <v>0</v>
      </c>
      <c r="L434" s="19">
        <f t="shared" si="5"/>
        <v>0</v>
      </c>
      <c r="M434" s="3"/>
    </row>
    <row r="435" spans="1:13" ht="12.75" customHeight="1" x14ac:dyDescent="0.25">
      <c r="A435" s="14">
        <v>432</v>
      </c>
      <c r="B435" s="15" t="s">
        <v>478</v>
      </c>
      <c r="C435" s="16">
        <v>2</v>
      </c>
      <c r="D435" s="16">
        <v>120</v>
      </c>
      <c r="E435" s="16" t="s">
        <v>14</v>
      </c>
      <c r="F435" s="16"/>
      <c r="G435" s="16"/>
      <c r="H435" s="17"/>
      <c r="I435" s="18"/>
      <c r="J435" s="19">
        <f t="shared" si="6"/>
        <v>0</v>
      </c>
      <c r="K435" s="19">
        <f t="shared" si="4"/>
        <v>0</v>
      </c>
      <c r="L435" s="19">
        <f t="shared" si="5"/>
        <v>0</v>
      </c>
      <c r="M435" s="3"/>
    </row>
    <row r="436" spans="1:13" ht="12.75" customHeight="1" x14ac:dyDescent="0.25">
      <c r="A436" s="14">
        <v>433</v>
      </c>
      <c r="B436" s="15" t="s">
        <v>479</v>
      </c>
      <c r="C436" s="16">
        <v>2</v>
      </c>
      <c r="D436" s="16">
        <v>120</v>
      </c>
      <c r="E436" s="16" t="s">
        <v>14</v>
      </c>
      <c r="F436" s="16"/>
      <c r="G436" s="16"/>
      <c r="H436" s="17"/>
      <c r="I436" s="18"/>
      <c r="J436" s="19">
        <f t="shared" si="6"/>
        <v>0</v>
      </c>
      <c r="K436" s="19">
        <f t="shared" si="4"/>
        <v>0</v>
      </c>
      <c r="L436" s="19">
        <f t="shared" si="5"/>
        <v>0</v>
      </c>
      <c r="M436" s="3"/>
    </row>
    <row r="437" spans="1:13" ht="12.75" customHeight="1" x14ac:dyDescent="0.25">
      <c r="A437" s="14">
        <v>434</v>
      </c>
      <c r="B437" s="15" t="s">
        <v>480</v>
      </c>
      <c r="C437" s="16">
        <v>7</v>
      </c>
      <c r="D437" s="16">
        <v>28</v>
      </c>
      <c r="E437" s="16" t="s">
        <v>14</v>
      </c>
      <c r="F437" s="16"/>
      <c r="G437" s="16"/>
      <c r="H437" s="17"/>
      <c r="I437" s="18"/>
      <c r="J437" s="19">
        <f t="shared" si="6"/>
        <v>0</v>
      </c>
      <c r="K437" s="19">
        <f t="shared" si="4"/>
        <v>0</v>
      </c>
      <c r="L437" s="19">
        <f t="shared" si="5"/>
        <v>0</v>
      </c>
      <c r="M437" s="3"/>
    </row>
    <row r="438" spans="1:13" ht="12.75" customHeight="1" x14ac:dyDescent="0.25">
      <c r="A438" s="14">
        <v>435</v>
      </c>
      <c r="B438" s="15" t="s">
        <v>481</v>
      </c>
      <c r="C438" s="16">
        <v>1</v>
      </c>
      <c r="D438" s="16">
        <v>20</v>
      </c>
      <c r="E438" s="16" t="s">
        <v>14</v>
      </c>
      <c r="F438" s="16"/>
      <c r="G438" s="16"/>
      <c r="H438" s="17"/>
      <c r="I438" s="18"/>
      <c r="J438" s="19">
        <f t="shared" si="6"/>
        <v>0</v>
      </c>
      <c r="K438" s="19">
        <f t="shared" si="4"/>
        <v>0</v>
      </c>
      <c r="L438" s="19">
        <f t="shared" si="5"/>
        <v>0</v>
      </c>
      <c r="M438" s="3"/>
    </row>
    <row r="439" spans="1:13" ht="12.75" customHeight="1" x14ac:dyDescent="0.25">
      <c r="A439" s="14">
        <v>436</v>
      </c>
      <c r="B439" s="15" t="s">
        <v>482</v>
      </c>
      <c r="C439" s="16">
        <v>1</v>
      </c>
      <c r="D439" s="16">
        <v>20</v>
      </c>
      <c r="E439" s="16" t="s">
        <v>14</v>
      </c>
      <c r="F439" s="16"/>
      <c r="G439" s="16"/>
      <c r="H439" s="17"/>
      <c r="I439" s="18"/>
      <c r="J439" s="19">
        <f t="shared" si="6"/>
        <v>0</v>
      </c>
      <c r="K439" s="19">
        <f t="shared" si="4"/>
        <v>0</v>
      </c>
      <c r="L439" s="19">
        <f t="shared" si="5"/>
        <v>0</v>
      </c>
      <c r="M439" s="3"/>
    </row>
    <row r="440" spans="1:13" ht="12.75" customHeight="1" x14ac:dyDescent="0.25">
      <c r="A440" s="14">
        <v>437</v>
      </c>
      <c r="B440" s="15" t="s">
        <v>483</v>
      </c>
      <c r="C440" s="16">
        <v>1</v>
      </c>
      <c r="D440" s="16">
        <v>1</v>
      </c>
      <c r="E440" s="16" t="s">
        <v>197</v>
      </c>
      <c r="F440" s="16"/>
      <c r="G440" s="16"/>
      <c r="H440" s="17"/>
      <c r="I440" s="18"/>
      <c r="J440" s="19">
        <f t="shared" si="6"/>
        <v>0</v>
      </c>
      <c r="K440" s="19">
        <f t="shared" si="4"/>
        <v>0</v>
      </c>
      <c r="L440" s="19">
        <f t="shared" si="5"/>
        <v>0</v>
      </c>
      <c r="M440" s="3"/>
    </row>
    <row r="441" spans="1:13" ht="12.75" customHeight="1" x14ac:dyDescent="0.25">
      <c r="A441" s="14">
        <v>438</v>
      </c>
      <c r="B441" s="15" t="s">
        <v>484</v>
      </c>
      <c r="C441" s="16">
        <v>5</v>
      </c>
      <c r="D441" s="16">
        <v>1000</v>
      </c>
      <c r="E441" s="16" t="s">
        <v>485</v>
      </c>
      <c r="F441" s="16"/>
      <c r="G441" s="16"/>
      <c r="H441" s="17"/>
      <c r="I441" s="18"/>
      <c r="J441" s="19">
        <f t="shared" si="6"/>
        <v>0</v>
      </c>
      <c r="K441" s="19">
        <f t="shared" si="4"/>
        <v>0</v>
      </c>
      <c r="L441" s="19">
        <f t="shared" si="5"/>
        <v>0</v>
      </c>
      <c r="M441" s="3"/>
    </row>
    <row r="442" spans="1:13" ht="12.75" customHeight="1" x14ac:dyDescent="0.25">
      <c r="A442" s="14">
        <v>439</v>
      </c>
      <c r="B442" s="15" t="s">
        <v>486</v>
      </c>
      <c r="C442" s="16">
        <v>5</v>
      </c>
      <c r="D442" s="16">
        <v>50</v>
      </c>
      <c r="E442" s="16" t="s">
        <v>42</v>
      </c>
      <c r="F442" s="16"/>
      <c r="G442" s="16"/>
      <c r="H442" s="17"/>
      <c r="I442" s="18"/>
      <c r="J442" s="19">
        <f t="shared" si="6"/>
        <v>0</v>
      </c>
      <c r="K442" s="19">
        <f t="shared" si="4"/>
        <v>0</v>
      </c>
      <c r="L442" s="19">
        <f t="shared" si="5"/>
        <v>0</v>
      </c>
      <c r="M442" s="3"/>
    </row>
    <row r="443" spans="1:13" ht="12.75" customHeight="1" x14ac:dyDescent="0.25">
      <c r="A443" s="14">
        <v>440</v>
      </c>
      <c r="B443" s="15" t="s">
        <v>487</v>
      </c>
      <c r="C443" s="16">
        <v>2</v>
      </c>
      <c r="D443" s="16">
        <v>20</v>
      </c>
      <c r="E443" s="16" t="s">
        <v>488</v>
      </c>
      <c r="F443" s="16"/>
      <c r="G443" s="16"/>
      <c r="H443" s="17"/>
      <c r="I443" s="18"/>
      <c r="J443" s="19">
        <f t="shared" si="6"/>
        <v>0</v>
      </c>
      <c r="K443" s="19">
        <f t="shared" si="4"/>
        <v>0</v>
      </c>
      <c r="L443" s="19">
        <f t="shared" si="5"/>
        <v>0</v>
      </c>
      <c r="M443" s="3"/>
    </row>
    <row r="444" spans="1:13" ht="12.75" customHeight="1" x14ac:dyDescent="0.25">
      <c r="A444" s="14">
        <v>441</v>
      </c>
      <c r="B444" s="15" t="s">
        <v>489</v>
      </c>
      <c r="C444" s="16">
        <v>10</v>
      </c>
      <c r="D444" s="16">
        <v>200</v>
      </c>
      <c r="E444" s="16" t="s">
        <v>14</v>
      </c>
      <c r="F444" s="16"/>
      <c r="G444" s="16"/>
      <c r="H444" s="17"/>
      <c r="I444" s="18"/>
      <c r="J444" s="19">
        <f t="shared" si="6"/>
        <v>0</v>
      </c>
      <c r="K444" s="19">
        <f t="shared" si="4"/>
        <v>0</v>
      </c>
      <c r="L444" s="19">
        <f t="shared" si="5"/>
        <v>0</v>
      </c>
      <c r="M444" s="3"/>
    </row>
    <row r="445" spans="1:13" ht="12.75" customHeight="1" x14ac:dyDescent="0.25">
      <c r="A445" s="14">
        <v>442</v>
      </c>
      <c r="B445" s="15" t="s">
        <v>490</v>
      </c>
      <c r="C445" s="16">
        <v>1</v>
      </c>
      <c r="D445" s="16">
        <v>60</v>
      </c>
      <c r="E445" s="16" t="s">
        <v>14</v>
      </c>
      <c r="F445" s="16"/>
      <c r="G445" s="16"/>
      <c r="H445" s="17"/>
      <c r="I445" s="18"/>
      <c r="J445" s="19">
        <f t="shared" si="6"/>
        <v>0</v>
      </c>
      <c r="K445" s="19">
        <f t="shared" si="4"/>
        <v>0</v>
      </c>
      <c r="L445" s="19">
        <f t="shared" si="5"/>
        <v>0</v>
      </c>
      <c r="M445" s="3"/>
    </row>
    <row r="446" spans="1:13" ht="12.75" customHeight="1" x14ac:dyDescent="0.25">
      <c r="A446" s="14">
        <v>443</v>
      </c>
      <c r="B446" s="15" t="s">
        <v>491</v>
      </c>
      <c r="C446" s="16">
        <v>4</v>
      </c>
      <c r="D446" s="16">
        <v>112</v>
      </c>
      <c r="E446" s="16" t="s">
        <v>14</v>
      </c>
      <c r="F446" s="16"/>
      <c r="G446" s="16"/>
      <c r="H446" s="17"/>
      <c r="I446" s="18"/>
      <c r="J446" s="19">
        <f t="shared" si="6"/>
        <v>0</v>
      </c>
      <c r="K446" s="19">
        <f t="shared" si="4"/>
        <v>0</v>
      </c>
      <c r="L446" s="19">
        <f t="shared" si="5"/>
        <v>0</v>
      </c>
      <c r="M446" s="3"/>
    </row>
    <row r="447" spans="1:13" ht="12.75" customHeight="1" x14ac:dyDescent="0.25">
      <c r="A447" s="14">
        <v>444</v>
      </c>
      <c r="B447" s="15" t="s">
        <v>492</v>
      </c>
      <c r="C447" s="16">
        <v>4</v>
      </c>
      <c r="D447" s="16">
        <v>112</v>
      </c>
      <c r="E447" s="16" t="s">
        <v>14</v>
      </c>
      <c r="F447" s="16"/>
      <c r="G447" s="16"/>
      <c r="H447" s="17"/>
      <c r="I447" s="18"/>
      <c r="J447" s="19">
        <f t="shared" si="6"/>
        <v>0</v>
      </c>
      <c r="K447" s="19">
        <f t="shared" si="4"/>
        <v>0</v>
      </c>
      <c r="L447" s="19">
        <f t="shared" si="5"/>
        <v>0</v>
      </c>
      <c r="M447" s="3"/>
    </row>
    <row r="448" spans="1:13" ht="12.75" customHeight="1" x14ac:dyDescent="0.25">
      <c r="A448" s="14">
        <v>445</v>
      </c>
      <c r="B448" s="15" t="s">
        <v>493</v>
      </c>
      <c r="C448" s="16">
        <v>2</v>
      </c>
      <c r="D448" s="16">
        <v>60</v>
      </c>
      <c r="E448" s="16" t="s">
        <v>14</v>
      </c>
      <c r="F448" s="16"/>
      <c r="G448" s="16"/>
      <c r="H448" s="17"/>
      <c r="I448" s="18"/>
      <c r="J448" s="19">
        <f t="shared" si="6"/>
        <v>0</v>
      </c>
      <c r="K448" s="19">
        <f t="shared" si="4"/>
        <v>0</v>
      </c>
      <c r="L448" s="19">
        <f t="shared" si="5"/>
        <v>0</v>
      </c>
      <c r="M448" s="3"/>
    </row>
    <row r="449" spans="1:13" ht="12.75" customHeight="1" x14ac:dyDescent="0.25">
      <c r="A449" s="14">
        <v>446</v>
      </c>
      <c r="B449" s="15" t="s">
        <v>494</v>
      </c>
      <c r="C449" s="16">
        <v>8</v>
      </c>
      <c r="D449" s="16">
        <v>240</v>
      </c>
      <c r="E449" s="16" t="s">
        <v>14</v>
      </c>
      <c r="F449" s="16"/>
      <c r="G449" s="16"/>
      <c r="H449" s="17"/>
      <c r="I449" s="18"/>
      <c r="J449" s="19">
        <f t="shared" si="6"/>
        <v>0</v>
      </c>
      <c r="K449" s="19">
        <f t="shared" si="4"/>
        <v>0</v>
      </c>
      <c r="L449" s="19">
        <f t="shared" si="5"/>
        <v>0</v>
      </c>
      <c r="M449" s="3"/>
    </row>
    <row r="450" spans="1:13" ht="12.75" customHeight="1" x14ac:dyDescent="0.25">
      <c r="A450" s="14">
        <v>447</v>
      </c>
      <c r="B450" s="15" t="s">
        <v>495</v>
      </c>
      <c r="C450" s="16">
        <v>4</v>
      </c>
      <c r="D450" s="16">
        <v>120</v>
      </c>
      <c r="E450" s="16" t="s">
        <v>14</v>
      </c>
      <c r="F450" s="16"/>
      <c r="G450" s="16"/>
      <c r="H450" s="17"/>
      <c r="I450" s="18"/>
      <c r="J450" s="19">
        <f t="shared" si="6"/>
        <v>0</v>
      </c>
      <c r="K450" s="19">
        <f t="shared" si="4"/>
        <v>0</v>
      </c>
      <c r="L450" s="19">
        <f t="shared" si="5"/>
        <v>0</v>
      </c>
      <c r="M450" s="3"/>
    </row>
    <row r="451" spans="1:13" ht="12.75" customHeight="1" x14ac:dyDescent="0.25">
      <c r="A451" s="14">
        <v>448</v>
      </c>
      <c r="B451" s="15" t="s">
        <v>496</v>
      </c>
      <c r="C451" s="16">
        <v>8</v>
      </c>
      <c r="D451" s="16">
        <v>240</v>
      </c>
      <c r="E451" s="16" t="s">
        <v>14</v>
      </c>
      <c r="F451" s="16"/>
      <c r="G451" s="16"/>
      <c r="H451" s="17"/>
      <c r="I451" s="18"/>
      <c r="J451" s="19">
        <f t="shared" si="6"/>
        <v>0</v>
      </c>
      <c r="K451" s="19">
        <f t="shared" si="4"/>
        <v>0</v>
      </c>
      <c r="L451" s="19">
        <f t="shared" si="5"/>
        <v>0</v>
      </c>
      <c r="M451" s="3"/>
    </row>
    <row r="452" spans="1:13" ht="12.75" customHeight="1" x14ac:dyDescent="0.25">
      <c r="A452" s="14">
        <v>449</v>
      </c>
      <c r="B452" s="15" t="s">
        <v>497</v>
      </c>
      <c r="C452" s="16">
        <v>10</v>
      </c>
      <c r="D452" s="16">
        <v>200</v>
      </c>
      <c r="E452" s="16" t="s">
        <v>14</v>
      </c>
      <c r="F452" s="16"/>
      <c r="G452" s="16"/>
      <c r="H452" s="17"/>
      <c r="I452" s="18"/>
      <c r="J452" s="19">
        <f t="shared" si="6"/>
        <v>0</v>
      </c>
      <c r="K452" s="19">
        <f t="shared" si="4"/>
        <v>0</v>
      </c>
      <c r="L452" s="19">
        <f t="shared" si="5"/>
        <v>0</v>
      </c>
      <c r="M452" s="3"/>
    </row>
    <row r="453" spans="1:13" ht="24" customHeight="1" x14ac:dyDescent="0.25">
      <c r="A453" s="14">
        <v>450</v>
      </c>
      <c r="B453" s="15" t="s">
        <v>498</v>
      </c>
      <c r="C453" s="16">
        <v>1</v>
      </c>
      <c r="D453" s="16">
        <v>30</v>
      </c>
      <c r="E453" s="16" t="s">
        <v>301</v>
      </c>
      <c r="F453" s="16"/>
      <c r="G453" s="16"/>
      <c r="H453" s="17"/>
      <c r="I453" s="18"/>
      <c r="J453" s="19">
        <f t="shared" si="6"/>
        <v>0</v>
      </c>
      <c r="K453" s="19">
        <f t="shared" si="4"/>
        <v>0</v>
      </c>
      <c r="L453" s="19">
        <f t="shared" si="5"/>
        <v>0</v>
      </c>
      <c r="M453" s="3"/>
    </row>
    <row r="454" spans="1:13" ht="12.75" customHeight="1" x14ac:dyDescent="0.25">
      <c r="A454" s="14">
        <v>451</v>
      </c>
      <c r="B454" s="15" t="s">
        <v>499</v>
      </c>
      <c r="C454" s="16">
        <v>450</v>
      </c>
      <c r="D454" s="16">
        <v>450</v>
      </c>
      <c r="E454" s="16" t="s">
        <v>26</v>
      </c>
      <c r="F454" s="16"/>
      <c r="G454" s="16"/>
      <c r="H454" s="17"/>
      <c r="I454" s="18"/>
      <c r="J454" s="19">
        <f t="shared" si="6"/>
        <v>0</v>
      </c>
      <c r="K454" s="19">
        <f t="shared" si="4"/>
        <v>0</v>
      </c>
      <c r="L454" s="19">
        <f t="shared" si="5"/>
        <v>0</v>
      </c>
      <c r="M454" s="3"/>
    </row>
    <row r="455" spans="1:13" ht="12.75" customHeight="1" x14ac:dyDescent="0.25">
      <c r="A455" s="14">
        <v>452</v>
      </c>
      <c r="B455" s="15" t="s">
        <v>500</v>
      </c>
      <c r="C455" s="16">
        <v>132</v>
      </c>
      <c r="D455" s="16">
        <v>132</v>
      </c>
      <c r="E455" s="16" t="s">
        <v>26</v>
      </c>
      <c r="F455" s="16"/>
      <c r="G455" s="16"/>
      <c r="H455" s="17"/>
      <c r="I455" s="18"/>
      <c r="J455" s="19">
        <f t="shared" si="6"/>
        <v>0</v>
      </c>
      <c r="K455" s="19">
        <f t="shared" si="4"/>
        <v>0</v>
      </c>
      <c r="L455" s="19">
        <f t="shared" si="5"/>
        <v>0</v>
      </c>
      <c r="M455" s="3"/>
    </row>
    <row r="456" spans="1:13" ht="12.75" customHeight="1" x14ac:dyDescent="0.25">
      <c r="A456" s="14">
        <v>453</v>
      </c>
      <c r="B456" s="15" t="s">
        <v>501</v>
      </c>
      <c r="C456" s="16">
        <v>2</v>
      </c>
      <c r="D456" s="16">
        <v>10</v>
      </c>
      <c r="E456" s="16" t="s">
        <v>34</v>
      </c>
      <c r="F456" s="16"/>
      <c r="G456" s="16"/>
      <c r="H456" s="17"/>
      <c r="I456" s="18"/>
      <c r="J456" s="19">
        <f t="shared" si="6"/>
        <v>0</v>
      </c>
      <c r="K456" s="19">
        <f t="shared" si="4"/>
        <v>0</v>
      </c>
      <c r="L456" s="19">
        <f t="shared" si="5"/>
        <v>0</v>
      </c>
      <c r="M456" s="3"/>
    </row>
    <row r="457" spans="1:13" ht="12.75" customHeight="1" x14ac:dyDescent="0.25">
      <c r="A457" s="14">
        <v>454</v>
      </c>
      <c r="B457" s="15" t="s">
        <v>502</v>
      </c>
      <c r="C457" s="16">
        <v>6</v>
      </c>
      <c r="D457" s="16">
        <v>120</v>
      </c>
      <c r="E457" s="16" t="s">
        <v>14</v>
      </c>
      <c r="F457" s="16"/>
      <c r="G457" s="16"/>
      <c r="H457" s="17"/>
      <c r="I457" s="18"/>
      <c r="J457" s="19">
        <f t="shared" si="6"/>
        <v>0</v>
      </c>
      <c r="K457" s="19">
        <f t="shared" si="4"/>
        <v>0</v>
      </c>
      <c r="L457" s="19">
        <f t="shared" si="5"/>
        <v>0</v>
      </c>
      <c r="M457" s="3"/>
    </row>
    <row r="458" spans="1:13" ht="12.75" customHeight="1" x14ac:dyDescent="0.25">
      <c r="A458" s="14">
        <v>455</v>
      </c>
      <c r="B458" s="15" t="s">
        <v>503</v>
      </c>
      <c r="C458" s="16">
        <v>3</v>
      </c>
      <c r="D458" s="16">
        <v>60</v>
      </c>
      <c r="E458" s="16" t="s">
        <v>14</v>
      </c>
      <c r="F458" s="16"/>
      <c r="G458" s="16"/>
      <c r="H458" s="17"/>
      <c r="I458" s="18"/>
      <c r="J458" s="19">
        <f t="shared" si="6"/>
        <v>0</v>
      </c>
      <c r="K458" s="19">
        <f t="shared" si="4"/>
        <v>0</v>
      </c>
      <c r="L458" s="19">
        <f t="shared" si="5"/>
        <v>0</v>
      </c>
      <c r="M458" s="3"/>
    </row>
    <row r="459" spans="1:13" ht="12.75" customHeight="1" x14ac:dyDescent="0.25">
      <c r="A459" s="14">
        <v>456</v>
      </c>
      <c r="B459" s="15" t="s">
        <v>504</v>
      </c>
      <c r="C459" s="16">
        <v>2</v>
      </c>
      <c r="D459" s="16">
        <v>200</v>
      </c>
      <c r="E459" s="16" t="s">
        <v>14</v>
      </c>
      <c r="F459" s="16"/>
      <c r="G459" s="16"/>
      <c r="H459" s="17"/>
      <c r="I459" s="18"/>
      <c r="J459" s="19">
        <f t="shared" si="6"/>
        <v>0</v>
      </c>
      <c r="K459" s="19">
        <f t="shared" si="4"/>
        <v>0</v>
      </c>
      <c r="L459" s="19">
        <f t="shared" si="5"/>
        <v>0</v>
      </c>
      <c r="M459" s="3"/>
    </row>
    <row r="460" spans="1:13" ht="12.75" customHeight="1" x14ac:dyDescent="0.25">
      <c r="A460" s="14">
        <v>457</v>
      </c>
      <c r="B460" s="15" t="s">
        <v>505</v>
      </c>
      <c r="C460" s="16">
        <v>2</v>
      </c>
      <c r="D460" s="16">
        <v>60</v>
      </c>
      <c r="E460" s="16" t="s">
        <v>112</v>
      </c>
      <c r="F460" s="16"/>
      <c r="G460" s="16"/>
      <c r="H460" s="17"/>
      <c r="I460" s="18"/>
      <c r="J460" s="19">
        <f t="shared" si="6"/>
        <v>0</v>
      </c>
      <c r="K460" s="19">
        <f t="shared" si="4"/>
        <v>0</v>
      </c>
      <c r="L460" s="19">
        <f t="shared" si="5"/>
        <v>0</v>
      </c>
      <c r="M460" s="3"/>
    </row>
    <row r="461" spans="1:13" ht="12.75" customHeight="1" x14ac:dyDescent="0.25">
      <c r="A461" s="14">
        <v>458</v>
      </c>
      <c r="B461" s="15" t="s">
        <v>506</v>
      </c>
      <c r="C461" s="16">
        <v>4</v>
      </c>
      <c r="D461" s="16">
        <v>80</v>
      </c>
      <c r="E461" s="16" t="s">
        <v>14</v>
      </c>
      <c r="F461" s="16"/>
      <c r="G461" s="16"/>
      <c r="H461" s="17"/>
      <c r="I461" s="18"/>
      <c r="J461" s="19">
        <f t="shared" si="6"/>
        <v>0</v>
      </c>
      <c r="K461" s="19">
        <f t="shared" si="4"/>
        <v>0</v>
      </c>
      <c r="L461" s="19">
        <f t="shared" si="5"/>
        <v>0</v>
      </c>
      <c r="M461" s="3"/>
    </row>
    <row r="462" spans="1:13" ht="12.75" customHeight="1" x14ac:dyDescent="0.25">
      <c r="A462" s="14">
        <v>459</v>
      </c>
      <c r="B462" s="15" t="s">
        <v>507</v>
      </c>
      <c r="C462" s="16">
        <v>4</v>
      </c>
      <c r="D462" s="16">
        <v>80</v>
      </c>
      <c r="E462" s="16" t="s">
        <v>14</v>
      </c>
      <c r="F462" s="16"/>
      <c r="G462" s="16"/>
      <c r="H462" s="17"/>
      <c r="I462" s="18"/>
      <c r="J462" s="19">
        <f t="shared" si="6"/>
        <v>0</v>
      </c>
      <c r="K462" s="19">
        <f t="shared" si="4"/>
        <v>0</v>
      </c>
      <c r="L462" s="19">
        <f t="shared" si="5"/>
        <v>0</v>
      </c>
      <c r="M462" s="3"/>
    </row>
    <row r="463" spans="1:13" ht="12.75" customHeight="1" x14ac:dyDescent="0.25">
      <c r="A463" s="14">
        <v>460</v>
      </c>
      <c r="B463" s="15" t="s">
        <v>508</v>
      </c>
      <c r="C463" s="16">
        <v>6</v>
      </c>
      <c r="D463" s="16">
        <v>60</v>
      </c>
      <c r="E463" s="16" t="s">
        <v>30</v>
      </c>
      <c r="F463" s="16"/>
      <c r="G463" s="16"/>
      <c r="H463" s="17"/>
      <c r="I463" s="18"/>
      <c r="J463" s="19">
        <f t="shared" si="6"/>
        <v>0</v>
      </c>
      <c r="K463" s="19">
        <f t="shared" si="4"/>
        <v>0</v>
      </c>
      <c r="L463" s="19">
        <f t="shared" si="5"/>
        <v>0</v>
      </c>
      <c r="M463" s="3"/>
    </row>
    <row r="464" spans="1:13" ht="12.75" customHeight="1" x14ac:dyDescent="0.25">
      <c r="A464" s="14">
        <v>461</v>
      </c>
      <c r="B464" s="15" t="s">
        <v>509</v>
      </c>
      <c r="C464" s="16">
        <v>10</v>
      </c>
      <c r="D464" s="16">
        <v>1000</v>
      </c>
      <c r="E464" s="16" t="s">
        <v>14</v>
      </c>
      <c r="F464" s="16"/>
      <c r="G464" s="16"/>
      <c r="H464" s="17"/>
      <c r="I464" s="18"/>
      <c r="J464" s="19">
        <f t="shared" si="6"/>
        <v>0</v>
      </c>
      <c r="K464" s="19">
        <f t="shared" si="4"/>
        <v>0</v>
      </c>
      <c r="L464" s="19">
        <f t="shared" si="5"/>
        <v>0</v>
      </c>
      <c r="M464" s="3"/>
    </row>
    <row r="465" spans="1:13" ht="12.75" customHeight="1" x14ac:dyDescent="0.25">
      <c r="A465" s="14">
        <v>462</v>
      </c>
      <c r="B465" s="15" t="s">
        <v>510</v>
      </c>
      <c r="C465" s="16">
        <v>2</v>
      </c>
      <c r="D465" s="16">
        <v>120</v>
      </c>
      <c r="E465" s="16" t="s">
        <v>14</v>
      </c>
      <c r="F465" s="16"/>
      <c r="G465" s="16"/>
      <c r="H465" s="17"/>
      <c r="I465" s="18"/>
      <c r="J465" s="19">
        <f t="shared" si="6"/>
        <v>0</v>
      </c>
      <c r="K465" s="19">
        <f t="shared" si="4"/>
        <v>0</v>
      </c>
      <c r="L465" s="19">
        <f t="shared" si="5"/>
        <v>0</v>
      </c>
      <c r="M465" s="3"/>
    </row>
    <row r="466" spans="1:13" ht="12.75" customHeight="1" x14ac:dyDescent="0.25">
      <c r="A466" s="14">
        <v>463</v>
      </c>
      <c r="B466" s="15" t="s">
        <v>511</v>
      </c>
      <c r="C466" s="16">
        <v>100</v>
      </c>
      <c r="D466" s="16">
        <v>100</v>
      </c>
      <c r="E466" s="16" t="s">
        <v>512</v>
      </c>
      <c r="F466" s="16"/>
      <c r="G466" s="16"/>
      <c r="H466" s="17"/>
      <c r="I466" s="18"/>
      <c r="J466" s="19">
        <f t="shared" si="6"/>
        <v>0</v>
      </c>
      <c r="K466" s="19">
        <f t="shared" si="4"/>
        <v>0</v>
      </c>
      <c r="L466" s="19">
        <f t="shared" si="5"/>
        <v>0</v>
      </c>
      <c r="M466" s="3"/>
    </row>
    <row r="467" spans="1:13" ht="12.75" customHeight="1" x14ac:dyDescent="0.25">
      <c r="A467" s="14">
        <v>464</v>
      </c>
      <c r="B467" s="15" t="s">
        <v>513</v>
      </c>
      <c r="C467" s="16">
        <v>10</v>
      </c>
      <c r="D467" s="16">
        <v>160</v>
      </c>
      <c r="E467" s="16" t="s">
        <v>14</v>
      </c>
      <c r="F467" s="16"/>
      <c r="G467" s="16"/>
      <c r="H467" s="17"/>
      <c r="I467" s="18"/>
      <c r="J467" s="19">
        <f t="shared" si="6"/>
        <v>0</v>
      </c>
      <c r="K467" s="19">
        <f t="shared" si="4"/>
        <v>0</v>
      </c>
      <c r="L467" s="19">
        <f t="shared" si="5"/>
        <v>0</v>
      </c>
      <c r="M467" s="3"/>
    </row>
    <row r="468" spans="1:13" ht="12.75" customHeight="1" x14ac:dyDescent="0.25">
      <c r="A468" s="14">
        <v>465</v>
      </c>
      <c r="B468" s="62" t="s">
        <v>221</v>
      </c>
      <c r="C468" s="63">
        <v>0</v>
      </c>
      <c r="D468" s="63">
        <v>0</v>
      </c>
      <c r="E468" s="63" t="s">
        <v>239</v>
      </c>
      <c r="F468" s="63" t="s">
        <v>222</v>
      </c>
      <c r="G468" s="24">
        <v>0</v>
      </c>
      <c r="H468" s="25">
        <v>0</v>
      </c>
      <c r="I468" s="26">
        <v>0</v>
      </c>
      <c r="J468" s="27">
        <f t="shared" ref="J468" si="7">H468+H468*I468</f>
        <v>0</v>
      </c>
      <c r="K468" s="27">
        <f t="shared" ref="K468" si="8">H468*G468</f>
        <v>0</v>
      </c>
      <c r="L468" s="27">
        <f t="shared" ref="L468" si="9">J468*G468</f>
        <v>0</v>
      </c>
      <c r="M468" s="3"/>
    </row>
    <row r="469" spans="1:13" ht="12.75" customHeight="1" x14ac:dyDescent="0.25">
      <c r="A469" s="14">
        <v>466</v>
      </c>
      <c r="B469" s="15" t="s">
        <v>514</v>
      </c>
      <c r="C469" s="16">
        <v>4</v>
      </c>
      <c r="D469" s="16">
        <v>56</v>
      </c>
      <c r="E469" s="16" t="s">
        <v>14</v>
      </c>
      <c r="F469" s="16"/>
      <c r="G469" s="16"/>
      <c r="H469" s="17"/>
      <c r="I469" s="18"/>
      <c r="J469" s="19">
        <f t="shared" si="6"/>
        <v>0</v>
      </c>
      <c r="K469" s="19">
        <f t="shared" si="4"/>
        <v>0</v>
      </c>
      <c r="L469" s="19">
        <f t="shared" si="5"/>
        <v>0</v>
      </c>
      <c r="M469" s="3"/>
    </row>
    <row r="470" spans="1:13" ht="12.75" customHeight="1" x14ac:dyDescent="0.25">
      <c r="A470" s="14">
        <v>467</v>
      </c>
      <c r="B470" s="15" t="s">
        <v>515</v>
      </c>
      <c r="C470" s="16">
        <v>4</v>
      </c>
      <c r="D470" s="16">
        <v>1000</v>
      </c>
      <c r="E470" s="16" t="s">
        <v>42</v>
      </c>
      <c r="F470" s="16"/>
      <c r="G470" s="16"/>
      <c r="H470" s="17"/>
      <c r="I470" s="18"/>
      <c r="J470" s="19">
        <f t="shared" si="6"/>
        <v>0</v>
      </c>
      <c r="K470" s="19">
        <f t="shared" si="4"/>
        <v>0</v>
      </c>
      <c r="L470" s="19">
        <f t="shared" si="5"/>
        <v>0</v>
      </c>
      <c r="M470" s="3"/>
    </row>
    <row r="471" spans="1:13" ht="12.75" customHeight="1" x14ac:dyDescent="0.25">
      <c r="A471" s="14">
        <v>468</v>
      </c>
      <c r="B471" s="15" t="s">
        <v>516</v>
      </c>
      <c r="C471" s="16">
        <v>1</v>
      </c>
      <c r="D471" s="16">
        <v>1000</v>
      </c>
      <c r="E471" s="16" t="s">
        <v>42</v>
      </c>
      <c r="F471" s="16"/>
      <c r="G471" s="16"/>
      <c r="H471" s="17"/>
      <c r="I471" s="18"/>
      <c r="J471" s="19">
        <f t="shared" si="6"/>
        <v>0</v>
      </c>
      <c r="K471" s="19">
        <f t="shared" si="4"/>
        <v>0</v>
      </c>
      <c r="L471" s="19">
        <f t="shared" si="5"/>
        <v>0</v>
      </c>
      <c r="M471" s="3"/>
    </row>
    <row r="472" spans="1:13" ht="12.75" customHeight="1" x14ac:dyDescent="0.25">
      <c r="A472" s="14">
        <v>469</v>
      </c>
      <c r="B472" s="15" t="s">
        <v>517</v>
      </c>
      <c r="C472" s="16">
        <v>4</v>
      </c>
      <c r="D472" s="16">
        <v>120</v>
      </c>
      <c r="E472" s="16" t="s">
        <v>14</v>
      </c>
      <c r="F472" s="16"/>
      <c r="G472" s="16"/>
      <c r="H472" s="17"/>
      <c r="I472" s="18"/>
      <c r="J472" s="19">
        <f t="shared" si="6"/>
        <v>0</v>
      </c>
      <c r="K472" s="19">
        <f t="shared" si="4"/>
        <v>0</v>
      </c>
      <c r="L472" s="19">
        <f t="shared" si="5"/>
        <v>0</v>
      </c>
      <c r="M472" s="3"/>
    </row>
    <row r="473" spans="1:13" ht="12.75" customHeight="1" x14ac:dyDescent="0.25">
      <c r="A473" s="14">
        <v>470</v>
      </c>
      <c r="B473" s="15" t="s">
        <v>518</v>
      </c>
      <c r="C473" s="16">
        <v>50</v>
      </c>
      <c r="D473" s="16">
        <v>50</v>
      </c>
      <c r="E473" s="16" t="s">
        <v>26</v>
      </c>
      <c r="F473" s="16"/>
      <c r="G473" s="16"/>
      <c r="H473" s="17"/>
      <c r="I473" s="18"/>
      <c r="J473" s="19">
        <f t="shared" si="6"/>
        <v>0</v>
      </c>
      <c r="K473" s="19">
        <f t="shared" si="4"/>
        <v>0</v>
      </c>
      <c r="L473" s="19">
        <f t="shared" si="5"/>
        <v>0</v>
      </c>
      <c r="M473" s="3"/>
    </row>
    <row r="474" spans="1:13" ht="12.75" customHeight="1" x14ac:dyDescent="0.25">
      <c r="A474" s="14">
        <v>471</v>
      </c>
      <c r="B474" s="15" t="s">
        <v>519</v>
      </c>
      <c r="C474" s="16">
        <v>10</v>
      </c>
      <c r="D474" s="16">
        <v>140</v>
      </c>
      <c r="E474" s="16" t="s">
        <v>14</v>
      </c>
      <c r="F474" s="16"/>
      <c r="G474" s="16"/>
      <c r="H474" s="17"/>
      <c r="I474" s="18"/>
      <c r="J474" s="19">
        <f t="shared" si="6"/>
        <v>0</v>
      </c>
      <c r="K474" s="19">
        <f t="shared" si="4"/>
        <v>0</v>
      </c>
      <c r="L474" s="19">
        <f t="shared" si="5"/>
        <v>0</v>
      </c>
      <c r="M474" s="3"/>
    </row>
    <row r="475" spans="1:13" ht="12.75" customHeight="1" x14ac:dyDescent="0.25">
      <c r="A475" s="14">
        <v>472</v>
      </c>
      <c r="B475" s="15" t="s">
        <v>520</v>
      </c>
      <c r="C475" s="16" t="s">
        <v>521</v>
      </c>
      <c r="D475" s="16">
        <v>210</v>
      </c>
      <c r="E475" s="16" t="s">
        <v>14</v>
      </c>
      <c r="F475" s="16"/>
      <c r="G475" s="16"/>
      <c r="H475" s="17"/>
      <c r="I475" s="18"/>
      <c r="J475" s="19">
        <f t="shared" si="6"/>
        <v>0</v>
      </c>
      <c r="K475" s="19">
        <f t="shared" si="4"/>
        <v>0</v>
      </c>
      <c r="L475" s="19">
        <f t="shared" si="5"/>
        <v>0</v>
      </c>
      <c r="M475" s="3"/>
    </row>
    <row r="476" spans="1:13" ht="12.75" customHeight="1" x14ac:dyDescent="0.25">
      <c r="A476" s="14">
        <v>473</v>
      </c>
      <c r="B476" s="15" t="s">
        <v>522</v>
      </c>
      <c r="C476" s="16">
        <v>2</v>
      </c>
      <c r="D476" s="16">
        <v>10</v>
      </c>
      <c r="E476" s="16" t="s">
        <v>26</v>
      </c>
      <c r="F476" s="16"/>
      <c r="G476" s="16"/>
      <c r="H476" s="17"/>
      <c r="I476" s="18"/>
      <c r="J476" s="19">
        <f t="shared" si="6"/>
        <v>0</v>
      </c>
      <c r="K476" s="19">
        <f t="shared" si="4"/>
        <v>0</v>
      </c>
      <c r="L476" s="19">
        <f t="shared" si="5"/>
        <v>0</v>
      </c>
      <c r="M476" s="3"/>
    </row>
    <row r="477" spans="1:13" ht="21" customHeight="1" x14ac:dyDescent="0.25">
      <c r="A477" s="14">
        <v>474</v>
      </c>
      <c r="B477" s="15" t="s">
        <v>523</v>
      </c>
      <c r="C477" s="16">
        <v>15</v>
      </c>
      <c r="D477" s="16">
        <v>15</v>
      </c>
      <c r="E477" s="16" t="s">
        <v>524</v>
      </c>
      <c r="F477" s="16"/>
      <c r="G477" s="16"/>
      <c r="H477" s="17"/>
      <c r="I477" s="18"/>
      <c r="J477" s="19">
        <f t="shared" si="6"/>
        <v>0</v>
      </c>
      <c r="K477" s="19">
        <f t="shared" si="4"/>
        <v>0</v>
      </c>
      <c r="L477" s="19">
        <f t="shared" si="5"/>
        <v>0</v>
      </c>
      <c r="M477" s="3"/>
    </row>
    <row r="478" spans="1:13" ht="21.75" customHeight="1" x14ac:dyDescent="0.25">
      <c r="A478" s="14">
        <v>475</v>
      </c>
      <c r="B478" s="15" t="s">
        <v>525</v>
      </c>
      <c r="C478" s="16">
        <v>12</v>
      </c>
      <c r="D478" s="16">
        <v>336</v>
      </c>
      <c r="E478" s="16" t="s">
        <v>14</v>
      </c>
      <c r="F478" s="16"/>
      <c r="G478" s="16"/>
      <c r="H478" s="17"/>
      <c r="I478" s="18"/>
      <c r="J478" s="19">
        <f t="shared" si="6"/>
        <v>0</v>
      </c>
      <c r="K478" s="19">
        <f t="shared" si="4"/>
        <v>0</v>
      </c>
      <c r="L478" s="19">
        <f t="shared" si="5"/>
        <v>0</v>
      </c>
      <c r="M478" s="3"/>
    </row>
    <row r="479" spans="1:13" ht="24.75" customHeight="1" x14ac:dyDescent="0.25">
      <c r="A479" s="14">
        <v>476</v>
      </c>
      <c r="B479" s="15" t="s">
        <v>526</v>
      </c>
      <c r="C479" s="16">
        <v>10</v>
      </c>
      <c r="D479" s="16">
        <v>280</v>
      </c>
      <c r="E479" s="16" t="s">
        <v>14</v>
      </c>
      <c r="F479" s="16"/>
      <c r="G479" s="16"/>
      <c r="H479" s="17"/>
      <c r="I479" s="18"/>
      <c r="J479" s="19">
        <f t="shared" si="6"/>
        <v>0</v>
      </c>
      <c r="K479" s="19">
        <f t="shared" si="4"/>
        <v>0</v>
      </c>
      <c r="L479" s="19">
        <f t="shared" si="5"/>
        <v>0</v>
      </c>
      <c r="M479" s="3"/>
    </row>
    <row r="480" spans="1:13" ht="12.75" customHeight="1" x14ac:dyDescent="0.25">
      <c r="A480" s="14">
        <v>477</v>
      </c>
      <c r="B480" s="15" t="s">
        <v>527</v>
      </c>
      <c r="C480" s="16">
        <v>2</v>
      </c>
      <c r="D480" s="16">
        <v>10</v>
      </c>
      <c r="E480" s="16" t="s">
        <v>34</v>
      </c>
      <c r="F480" s="16"/>
      <c r="G480" s="16"/>
      <c r="H480" s="17"/>
      <c r="I480" s="18"/>
      <c r="J480" s="19">
        <f t="shared" si="6"/>
        <v>0</v>
      </c>
      <c r="K480" s="19">
        <f t="shared" si="4"/>
        <v>0</v>
      </c>
      <c r="L480" s="19">
        <f t="shared" si="5"/>
        <v>0</v>
      </c>
      <c r="M480" s="3"/>
    </row>
    <row r="481" spans="1:13" ht="12.75" customHeight="1" x14ac:dyDescent="0.25">
      <c r="A481" s="14">
        <v>478</v>
      </c>
      <c r="B481" s="15" t="s">
        <v>528</v>
      </c>
      <c r="C481" s="16">
        <v>4</v>
      </c>
      <c r="D481" s="16">
        <v>200</v>
      </c>
      <c r="E481" s="16" t="s">
        <v>14</v>
      </c>
      <c r="F481" s="16"/>
      <c r="G481" s="16"/>
      <c r="H481" s="17"/>
      <c r="I481" s="18"/>
      <c r="J481" s="19">
        <f t="shared" si="6"/>
        <v>0</v>
      </c>
      <c r="K481" s="19">
        <f t="shared" si="4"/>
        <v>0</v>
      </c>
      <c r="L481" s="19">
        <f t="shared" si="5"/>
        <v>0</v>
      </c>
      <c r="M481" s="3"/>
    </row>
    <row r="482" spans="1:13" ht="12.75" customHeight="1" x14ac:dyDescent="0.25">
      <c r="A482" s="14">
        <v>479</v>
      </c>
      <c r="B482" s="15" t="s">
        <v>529</v>
      </c>
      <c r="C482" s="16">
        <v>2</v>
      </c>
      <c r="D482" s="16">
        <v>100</v>
      </c>
      <c r="E482" s="16" t="s">
        <v>14</v>
      </c>
      <c r="F482" s="16"/>
      <c r="G482" s="16"/>
      <c r="H482" s="17"/>
      <c r="I482" s="18"/>
      <c r="J482" s="19">
        <f t="shared" si="6"/>
        <v>0</v>
      </c>
      <c r="K482" s="19">
        <f t="shared" si="4"/>
        <v>0</v>
      </c>
      <c r="L482" s="19">
        <f t="shared" si="5"/>
        <v>0</v>
      </c>
      <c r="M482" s="3"/>
    </row>
    <row r="483" spans="1:13" ht="12.75" customHeight="1" x14ac:dyDescent="0.25">
      <c r="A483" s="14">
        <v>480</v>
      </c>
      <c r="B483" s="15" t="s">
        <v>530</v>
      </c>
      <c r="C483" s="16">
        <v>2</v>
      </c>
      <c r="D483" s="16">
        <v>100</v>
      </c>
      <c r="E483" s="16" t="s">
        <v>14</v>
      </c>
      <c r="F483" s="16"/>
      <c r="G483" s="16"/>
      <c r="H483" s="17"/>
      <c r="I483" s="18"/>
      <c r="J483" s="19">
        <f t="shared" si="6"/>
        <v>0</v>
      </c>
      <c r="K483" s="19">
        <f t="shared" si="4"/>
        <v>0</v>
      </c>
      <c r="L483" s="19">
        <f t="shared" si="5"/>
        <v>0</v>
      </c>
      <c r="M483" s="3"/>
    </row>
    <row r="484" spans="1:13" ht="12.75" customHeight="1" x14ac:dyDescent="0.25">
      <c r="A484" s="14">
        <v>481</v>
      </c>
      <c r="B484" s="15" t="s">
        <v>531</v>
      </c>
      <c r="C484" s="16">
        <v>1</v>
      </c>
      <c r="D484" s="16">
        <v>100</v>
      </c>
      <c r="E484" s="16" t="s">
        <v>58</v>
      </c>
      <c r="F484" s="16"/>
      <c r="G484" s="16"/>
      <c r="H484" s="17"/>
      <c r="I484" s="18"/>
      <c r="J484" s="19">
        <f t="shared" si="6"/>
        <v>0</v>
      </c>
      <c r="K484" s="19">
        <f t="shared" si="4"/>
        <v>0</v>
      </c>
      <c r="L484" s="19">
        <f t="shared" si="5"/>
        <v>0</v>
      </c>
      <c r="M484" s="3"/>
    </row>
    <row r="485" spans="1:13" ht="29.25" customHeight="1" x14ac:dyDescent="0.25">
      <c r="A485" s="14">
        <v>482</v>
      </c>
      <c r="B485" s="15" t="s">
        <v>532</v>
      </c>
      <c r="C485" s="16">
        <v>2</v>
      </c>
      <c r="D485" s="16">
        <v>200</v>
      </c>
      <c r="E485" s="16" t="s">
        <v>248</v>
      </c>
      <c r="F485" s="16"/>
      <c r="G485" s="16"/>
      <c r="H485" s="17"/>
      <c r="I485" s="18"/>
      <c r="J485" s="19">
        <f t="shared" si="6"/>
        <v>0</v>
      </c>
      <c r="K485" s="19">
        <f t="shared" si="4"/>
        <v>0</v>
      </c>
      <c r="L485" s="19">
        <f t="shared" si="5"/>
        <v>0</v>
      </c>
      <c r="M485" s="3"/>
    </row>
    <row r="486" spans="1:13" ht="12.75" customHeight="1" x14ac:dyDescent="0.25">
      <c r="A486" s="14">
        <v>483</v>
      </c>
      <c r="B486" s="15" t="s">
        <v>533</v>
      </c>
      <c r="C486" s="16">
        <v>1</v>
      </c>
      <c r="D486" s="16">
        <v>100</v>
      </c>
      <c r="E486" s="16" t="s">
        <v>58</v>
      </c>
      <c r="F486" s="16"/>
      <c r="G486" s="16"/>
      <c r="H486" s="17"/>
      <c r="I486" s="18"/>
      <c r="J486" s="19">
        <f t="shared" si="6"/>
        <v>0</v>
      </c>
      <c r="K486" s="19">
        <f t="shared" si="4"/>
        <v>0</v>
      </c>
      <c r="L486" s="19">
        <f t="shared" si="5"/>
        <v>0</v>
      </c>
      <c r="M486" s="8"/>
    </row>
    <row r="487" spans="1:13" ht="12.75" customHeight="1" x14ac:dyDescent="0.25">
      <c r="A487" s="14">
        <v>484</v>
      </c>
      <c r="B487" s="15" t="s">
        <v>534</v>
      </c>
      <c r="C487" s="16">
        <v>10</v>
      </c>
      <c r="D487" s="16">
        <v>500</v>
      </c>
      <c r="E487" s="16" t="s">
        <v>14</v>
      </c>
      <c r="F487" s="16"/>
      <c r="G487" s="16"/>
      <c r="H487" s="17"/>
      <c r="I487" s="18"/>
      <c r="J487" s="19">
        <f t="shared" si="6"/>
        <v>0</v>
      </c>
      <c r="K487" s="19">
        <f t="shared" si="4"/>
        <v>0</v>
      </c>
      <c r="L487" s="19">
        <f t="shared" si="5"/>
        <v>0</v>
      </c>
      <c r="M487" s="3"/>
    </row>
    <row r="488" spans="1:13" ht="12.75" customHeight="1" x14ac:dyDescent="0.25">
      <c r="A488" s="14">
        <v>485</v>
      </c>
      <c r="B488" s="15" t="s">
        <v>535</v>
      </c>
      <c r="C488" s="16">
        <v>12</v>
      </c>
      <c r="D488" s="16">
        <v>72</v>
      </c>
      <c r="E488" s="16" t="s">
        <v>151</v>
      </c>
      <c r="F488" s="16"/>
      <c r="G488" s="16"/>
      <c r="H488" s="17"/>
      <c r="I488" s="18"/>
      <c r="J488" s="19">
        <f t="shared" si="6"/>
        <v>0</v>
      </c>
      <c r="K488" s="19">
        <f t="shared" si="4"/>
        <v>0</v>
      </c>
      <c r="L488" s="19">
        <f t="shared" si="5"/>
        <v>0</v>
      </c>
      <c r="M488" s="3"/>
    </row>
    <row r="489" spans="1:13" ht="12.75" customHeight="1" x14ac:dyDescent="0.25">
      <c r="A489" s="14">
        <v>486</v>
      </c>
      <c r="B489" s="15" t="s">
        <v>536</v>
      </c>
      <c r="C489" s="16">
        <v>3</v>
      </c>
      <c r="D489" s="16">
        <v>15</v>
      </c>
      <c r="E489" s="16" t="s">
        <v>352</v>
      </c>
      <c r="F489" s="16"/>
      <c r="G489" s="16"/>
      <c r="H489" s="17"/>
      <c r="I489" s="18"/>
      <c r="J489" s="19">
        <f t="shared" si="6"/>
        <v>0</v>
      </c>
      <c r="K489" s="19">
        <f t="shared" si="4"/>
        <v>0</v>
      </c>
      <c r="L489" s="19">
        <f t="shared" si="5"/>
        <v>0</v>
      </c>
      <c r="M489" s="3"/>
    </row>
    <row r="490" spans="1:13" ht="12.75" customHeight="1" x14ac:dyDescent="0.25">
      <c r="A490" s="14">
        <v>487</v>
      </c>
      <c r="B490" s="15" t="s">
        <v>537</v>
      </c>
      <c r="C490" s="16">
        <v>2</v>
      </c>
      <c r="D490" s="16">
        <v>10</v>
      </c>
      <c r="E490" s="16" t="s">
        <v>352</v>
      </c>
      <c r="F490" s="16"/>
      <c r="G490" s="16"/>
      <c r="H490" s="17"/>
      <c r="I490" s="18"/>
      <c r="J490" s="19">
        <f t="shared" si="6"/>
        <v>0</v>
      </c>
      <c r="K490" s="19">
        <f t="shared" si="4"/>
        <v>0</v>
      </c>
      <c r="L490" s="19">
        <f t="shared" si="5"/>
        <v>0</v>
      </c>
      <c r="M490" s="3"/>
    </row>
    <row r="491" spans="1:13" ht="12.75" customHeight="1" x14ac:dyDescent="0.25">
      <c r="A491" s="14">
        <v>488</v>
      </c>
      <c r="B491" s="15" t="s">
        <v>538</v>
      </c>
      <c r="C491" s="16">
        <v>2</v>
      </c>
      <c r="D491" s="16">
        <v>10</v>
      </c>
      <c r="E491" s="16" t="s">
        <v>352</v>
      </c>
      <c r="F491" s="16"/>
      <c r="G491" s="16"/>
      <c r="H491" s="17"/>
      <c r="I491" s="18"/>
      <c r="J491" s="19">
        <f t="shared" si="6"/>
        <v>0</v>
      </c>
      <c r="K491" s="19">
        <f t="shared" si="4"/>
        <v>0</v>
      </c>
      <c r="L491" s="19">
        <f t="shared" si="5"/>
        <v>0</v>
      </c>
      <c r="M491" s="3"/>
    </row>
    <row r="492" spans="1:13" ht="12.75" customHeight="1" x14ac:dyDescent="0.25">
      <c r="A492" s="14">
        <v>489</v>
      </c>
      <c r="B492" s="15" t="s">
        <v>539</v>
      </c>
      <c r="C492" s="16">
        <v>2</v>
      </c>
      <c r="D492" s="16">
        <v>60</v>
      </c>
      <c r="E492" s="16" t="s">
        <v>112</v>
      </c>
      <c r="F492" s="16"/>
      <c r="G492" s="16"/>
      <c r="H492" s="17"/>
      <c r="I492" s="18"/>
      <c r="J492" s="19">
        <f t="shared" si="6"/>
        <v>0</v>
      </c>
      <c r="K492" s="19">
        <f t="shared" si="4"/>
        <v>0</v>
      </c>
      <c r="L492" s="19">
        <f t="shared" si="5"/>
        <v>0</v>
      </c>
      <c r="M492" s="3"/>
    </row>
    <row r="493" spans="1:13" ht="12.75" customHeight="1" x14ac:dyDescent="0.25">
      <c r="A493" s="14">
        <v>490</v>
      </c>
      <c r="B493" s="15" t="s">
        <v>540</v>
      </c>
      <c r="C493" s="16">
        <v>6</v>
      </c>
      <c r="D493" s="16">
        <v>180</v>
      </c>
      <c r="E493" s="16" t="s">
        <v>112</v>
      </c>
      <c r="F493" s="16"/>
      <c r="G493" s="16"/>
      <c r="H493" s="17"/>
      <c r="I493" s="18"/>
      <c r="J493" s="19">
        <f t="shared" si="6"/>
        <v>0</v>
      </c>
      <c r="K493" s="19">
        <f t="shared" si="4"/>
        <v>0</v>
      </c>
      <c r="L493" s="19">
        <f t="shared" si="5"/>
        <v>0</v>
      </c>
      <c r="M493" s="3"/>
    </row>
    <row r="494" spans="1:13" ht="12.75" customHeight="1" x14ac:dyDescent="0.25">
      <c r="A494" s="14">
        <v>491</v>
      </c>
      <c r="B494" s="15" t="s">
        <v>541</v>
      </c>
      <c r="C494" s="16">
        <v>6</v>
      </c>
      <c r="D494" s="16">
        <v>600</v>
      </c>
      <c r="E494" s="16" t="s">
        <v>14</v>
      </c>
      <c r="F494" s="16"/>
      <c r="G494" s="16"/>
      <c r="H494" s="17"/>
      <c r="I494" s="18"/>
      <c r="J494" s="19">
        <f t="shared" si="6"/>
        <v>0</v>
      </c>
      <c r="K494" s="19">
        <f t="shared" si="4"/>
        <v>0</v>
      </c>
      <c r="L494" s="19">
        <f t="shared" si="5"/>
        <v>0</v>
      </c>
      <c r="M494" s="3"/>
    </row>
    <row r="495" spans="1:13" ht="21" customHeight="1" x14ac:dyDescent="0.25">
      <c r="A495" s="14">
        <v>492</v>
      </c>
      <c r="B495" s="15" t="s">
        <v>542</v>
      </c>
      <c r="C495" s="16">
        <v>5</v>
      </c>
      <c r="D495" s="16">
        <v>150</v>
      </c>
      <c r="E495" s="16" t="s">
        <v>14</v>
      </c>
      <c r="F495" s="16"/>
      <c r="G495" s="16"/>
      <c r="H495" s="17"/>
      <c r="I495" s="18"/>
      <c r="J495" s="19">
        <f t="shared" si="6"/>
        <v>0</v>
      </c>
      <c r="K495" s="19">
        <f t="shared" si="4"/>
        <v>0</v>
      </c>
      <c r="L495" s="19">
        <f t="shared" si="5"/>
        <v>0</v>
      </c>
      <c r="M495" s="3"/>
    </row>
    <row r="496" spans="1:13" ht="21" customHeight="1" x14ac:dyDescent="0.25">
      <c r="A496" s="14">
        <v>493</v>
      </c>
      <c r="B496" s="15" t="s">
        <v>543</v>
      </c>
      <c r="C496" s="16">
        <v>6</v>
      </c>
      <c r="D496" s="16">
        <v>180</v>
      </c>
      <c r="E496" s="16" t="s">
        <v>14</v>
      </c>
      <c r="F496" s="16"/>
      <c r="G496" s="16"/>
      <c r="H496" s="17"/>
      <c r="I496" s="18"/>
      <c r="J496" s="19">
        <f t="shared" si="6"/>
        <v>0</v>
      </c>
      <c r="K496" s="19">
        <f t="shared" si="4"/>
        <v>0</v>
      </c>
      <c r="L496" s="19">
        <f t="shared" si="5"/>
        <v>0</v>
      </c>
      <c r="M496" s="3"/>
    </row>
    <row r="497" spans="1:13" ht="12.75" customHeight="1" x14ac:dyDescent="0.25">
      <c r="A497" s="22">
        <v>494</v>
      </c>
      <c r="B497" s="23" t="s">
        <v>544</v>
      </c>
      <c r="C497" s="16">
        <v>5</v>
      </c>
      <c r="D497" s="16">
        <v>100</v>
      </c>
      <c r="E497" s="16" t="s">
        <v>112</v>
      </c>
      <c r="F497" s="16"/>
      <c r="G497" s="16"/>
      <c r="H497" s="17"/>
      <c r="I497" s="18"/>
      <c r="J497" s="19">
        <f t="shared" si="6"/>
        <v>0</v>
      </c>
      <c r="K497" s="19">
        <f t="shared" si="4"/>
        <v>0</v>
      </c>
      <c r="L497" s="19">
        <f t="shared" si="5"/>
        <v>0</v>
      </c>
      <c r="M497" s="3"/>
    </row>
    <row r="498" spans="1:13" ht="12.75" customHeight="1" x14ac:dyDescent="0.25">
      <c r="A498" s="14">
        <v>495</v>
      </c>
      <c r="B498" s="15" t="s">
        <v>545</v>
      </c>
      <c r="C498" s="16">
        <v>1</v>
      </c>
      <c r="D498" s="16">
        <v>30</v>
      </c>
      <c r="E498" s="16" t="s">
        <v>14</v>
      </c>
      <c r="F498" s="16"/>
      <c r="G498" s="16"/>
      <c r="H498" s="17"/>
      <c r="I498" s="18"/>
      <c r="J498" s="19">
        <f t="shared" si="6"/>
        <v>0</v>
      </c>
      <c r="K498" s="19">
        <f t="shared" si="4"/>
        <v>0</v>
      </c>
      <c r="L498" s="19">
        <f t="shared" si="5"/>
        <v>0</v>
      </c>
      <c r="M498" s="3"/>
    </row>
    <row r="499" spans="1:13" ht="12.75" customHeight="1" x14ac:dyDescent="0.25">
      <c r="A499" s="14">
        <v>496</v>
      </c>
      <c r="B499" s="15" t="s">
        <v>546</v>
      </c>
      <c r="C499" s="16">
        <v>10</v>
      </c>
      <c r="D499" s="16">
        <v>200</v>
      </c>
      <c r="E499" s="16" t="s">
        <v>14</v>
      </c>
      <c r="F499" s="16"/>
      <c r="G499" s="16"/>
      <c r="H499" s="17"/>
      <c r="I499" s="18"/>
      <c r="J499" s="19">
        <f t="shared" si="6"/>
        <v>0</v>
      </c>
      <c r="K499" s="19">
        <f t="shared" si="4"/>
        <v>0</v>
      </c>
      <c r="L499" s="19">
        <f t="shared" si="5"/>
        <v>0</v>
      </c>
      <c r="M499" s="3"/>
    </row>
    <row r="500" spans="1:13" ht="12.75" customHeight="1" x14ac:dyDescent="0.25">
      <c r="A500" s="14">
        <v>497</v>
      </c>
      <c r="B500" s="15" t="s">
        <v>547</v>
      </c>
      <c r="C500" s="16">
        <v>4</v>
      </c>
      <c r="D500" s="16">
        <v>256</v>
      </c>
      <c r="E500" s="16" t="s">
        <v>112</v>
      </c>
      <c r="F500" s="16"/>
      <c r="G500" s="16"/>
      <c r="H500" s="17"/>
      <c r="I500" s="18"/>
      <c r="J500" s="19">
        <f t="shared" si="6"/>
        <v>0</v>
      </c>
      <c r="K500" s="19">
        <f t="shared" si="4"/>
        <v>0</v>
      </c>
      <c r="L500" s="19">
        <f t="shared" si="5"/>
        <v>0</v>
      </c>
      <c r="M500" s="3"/>
    </row>
    <row r="501" spans="1:13" ht="12.75" customHeight="1" x14ac:dyDescent="0.25">
      <c r="A501" s="14">
        <v>498</v>
      </c>
      <c r="B501" s="15" t="s">
        <v>548</v>
      </c>
      <c r="C501" s="16">
        <v>5</v>
      </c>
      <c r="D501" s="16">
        <v>50</v>
      </c>
      <c r="E501" s="16" t="s">
        <v>14</v>
      </c>
      <c r="F501" s="16"/>
      <c r="G501" s="16"/>
      <c r="H501" s="17"/>
      <c r="I501" s="18"/>
      <c r="J501" s="19">
        <f t="shared" si="6"/>
        <v>0</v>
      </c>
      <c r="K501" s="19">
        <f t="shared" si="4"/>
        <v>0</v>
      </c>
      <c r="L501" s="19">
        <f t="shared" si="5"/>
        <v>0</v>
      </c>
      <c r="M501" s="3"/>
    </row>
    <row r="502" spans="1:13" ht="12.75" customHeight="1" x14ac:dyDescent="0.25">
      <c r="A502" s="14">
        <v>499</v>
      </c>
      <c r="B502" s="15" t="s">
        <v>549</v>
      </c>
      <c r="C502" s="16">
        <v>4</v>
      </c>
      <c r="D502" s="16">
        <v>40</v>
      </c>
      <c r="E502" s="16" t="s">
        <v>112</v>
      </c>
      <c r="F502" s="16"/>
      <c r="G502" s="16"/>
      <c r="H502" s="17"/>
      <c r="I502" s="18"/>
      <c r="J502" s="19">
        <f t="shared" si="6"/>
        <v>0</v>
      </c>
      <c r="K502" s="19">
        <f t="shared" si="4"/>
        <v>0</v>
      </c>
      <c r="L502" s="19">
        <f t="shared" si="5"/>
        <v>0</v>
      </c>
      <c r="M502" s="3"/>
    </row>
    <row r="503" spans="1:13" ht="12.75" customHeight="1" x14ac:dyDescent="0.25">
      <c r="A503" s="14">
        <v>500</v>
      </c>
      <c r="B503" s="15" t="s">
        <v>550</v>
      </c>
      <c r="C503" s="16">
        <v>12</v>
      </c>
      <c r="D503" s="16">
        <v>600</v>
      </c>
      <c r="E503" s="16" t="s">
        <v>30</v>
      </c>
      <c r="F503" s="16"/>
      <c r="G503" s="16"/>
      <c r="H503" s="17"/>
      <c r="I503" s="18"/>
      <c r="J503" s="19">
        <f t="shared" si="6"/>
        <v>0</v>
      </c>
      <c r="K503" s="19">
        <f t="shared" si="4"/>
        <v>0</v>
      </c>
      <c r="L503" s="19">
        <f t="shared" si="5"/>
        <v>0</v>
      </c>
      <c r="M503" s="3"/>
    </row>
    <row r="504" spans="1:13" ht="12.75" customHeight="1" x14ac:dyDescent="0.25">
      <c r="A504" s="14">
        <v>501</v>
      </c>
      <c r="B504" s="15" t="s">
        <v>551</v>
      </c>
      <c r="C504" s="16">
        <v>4</v>
      </c>
      <c r="D504" s="16">
        <v>60</v>
      </c>
      <c r="E504" s="16" t="s">
        <v>34</v>
      </c>
      <c r="F504" s="16"/>
      <c r="G504" s="16"/>
      <c r="H504" s="17"/>
      <c r="I504" s="18"/>
      <c r="J504" s="19">
        <f t="shared" si="6"/>
        <v>0</v>
      </c>
      <c r="K504" s="19">
        <f t="shared" si="4"/>
        <v>0</v>
      </c>
      <c r="L504" s="19">
        <f t="shared" si="5"/>
        <v>0</v>
      </c>
      <c r="M504" s="3"/>
    </row>
    <row r="505" spans="1:13" ht="12.75" customHeight="1" x14ac:dyDescent="0.25">
      <c r="A505" s="14">
        <v>502</v>
      </c>
      <c r="B505" s="15" t="s">
        <v>552</v>
      </c>
      <c r="C505" s="16">
        <v>1</v>
      </c>
      <c r="D505" s="16">
        <v>60</v>
      </c>
      <c r="E505" s="16" t="s">
        <v>553</v>
      </c>
      <c r="F505" s="16"/>
      <c r="G505" s="16"/>
      <c r="H505" s="17"/>
      <c r="I505" s="18"/>
      <c r="J505" s="19">
        <f t="shared" si="6"/>
        <v>0</v>
      </c>
      <c r="K505" s="19">
        <f t="shared" si="4"/>
        <v>0</v>
      </c>
      <c r="L505" s="19">
        <f t="shared" si="5"/>
        <v>0</v>
      </c>
      <c r="M505" s="3"/>
    </row>
    <row r="506" spans="1:13" ht="12.75" customHeight="1" x14ac:dyDescent="0.25">
      <c r="A506" s="14">
        <v>503</v>
      </c>
      <c r="B506" s="15" t="s">
        <v>554</v>
      </c>
      <c r="C506" s="16">
        <v>8</v>
      </c>
      <c r="D506" s="16">
        <v>224</v>
      </c>
      <c r="E506" s="16" t="s">
        <v>14</v>
      </c>
      <c r="F506" s="16"/>
      <c r="G506" s="16"/>
      <c r="H506" s="17"/>
      <c r="I506" s="18"/>
      <c r="J506" s="19">
        <f t="shared" si="6"/>
        <v>0</v>
      </c>
      <c r="K506" s="19">
        <f t="shared" si="4"/>
        <v>0</v>
      </c>
      <c r="L506" s="19">
        <f t="shared" si="5"/>
        <v>0</v>
      </c>
      <c r="M506" s="3"/>
    </row>
    <row r="507" spans="1:13" ht="12.75" customHeight="1" x14ac:dyDescent="0.25">
      <c r="A507" s="14">
        <v>504</v>
      </c>
      <c r="B507" s="15" t="s">
        <v>555</v>
      </c>
      <c r="C507" s="16">
        <v>10</v>
      </c>
      <c r="D507" s="16">
        <v>280</v>
      </c>
      <c r="E507" s="16" t="s">
        <v>14</v>
      </c>
      <c r="F507" s="16"/>
      <c r="G507" s="16"/>
      <c r="H507" s="17"/>
      <c r="I507" s="18"/>
      <c r="J507" s="19">
        <f t="shared" si="6"/>
        <v>0</v>
      </c>
      <c r="K507" s="19">
        <f t="shared" si="4"/>
        <v>0</v>
      </c>
      <c r="L507" s="19">
        <f t="shared" si="5"/>
        <v>0</v>
      </c>
      <c r="M507" s="3"/>
    </row>
    <row r="508" spans="1:13" ht="12.75" customHeight="1" x14ac:dyDescent="0.25">
      <c r="A508" s="14">
        <v>505</v>
      </c>
      <c r="B508" s="15" t="s">
        <v>556</v>
      </c>
      <c r="C508" s="16">
        <v>9</v>
      </c>
      <c r="D508" s="16">
        <v>45</v>
      </c>
      <c r="E508" s="16" t="s">
        <v>157</v>
      </c>
      <c r="F508" s="16"/>
      <c r="G508" s="16"/>
      <c r="H508" s="17"/>
      <c r="I508" s="18"/>
      <c r="J508" s="19">
        <f t="shared" si="6"/>
        <v>0</v>
      </c>
      <c r="K508" s="19">
        <f t="shared" si="4"/>
        <v>0</v>
      </c>
      <c r="L508" s="19">
        <f t="shared" si="5"/>
        <v>0</v>
      </c>
      <c r="M508" s="3"/>
    </row>
    <row r="509" spans="1:13" ht="12.75" customHeight="1" x14ac:dyDescent="0.25">
      <c r="A509" s="14">
        <v>506</v>
      </c>
      <c r="B509" s="15" t="s">
        <v>557</v>
      </c>
      <c r="C509" s="16">
        <v>3</v>
      </c>
      <c r="D509" s="16">
        <v>15</v>
      </c>
      <c r="E509" s="16" t="s">
        <v>157</v>
      </c>
      <c r="F509" s="16"/>
      <c r="G509" s="16"/>
      <c r="H509" s="17"/>
      <c r="I509" s="18"/>
      <c r="J509" s="19">
        <f t="shared" si="6"/>
        <v>0</v>
      </c>
      <c r="K509" s="19">
        <f t="shared" si="4"/>
        <v>0</v>
      </c>
      <c r="L509" s="19">
        <f t="shared" si="5"/>
        <v>0</v>
      </c>
      <c r="M509" s="3"/>
    </row>
    <row r="510" spans="1:13" ht="12.75" customHeight="1" x14ac:dyDescent="0.25">
      <c r="A510" s="14">
        <v>507</v>
      </c>
      <c r="B510" s="15" t="s">
        <v>558</v>
      </c>
      <c r="C510" s="16">
        <v>4</v>
      </c>
      <c r="D510" s="16">
        <v>120</v>
      </c>
      <c r="E510" s="16" t="s">
        <v>553</v>
      </c>
      <c r="F510" s="16"/>
      <c r="G510" s="16"/>
      <c r="H510" s="17"/>
      <c r="I510" s="18"/>
      <c r="J510" s="19">
        <f t="shared" si="6"/>
        <v>0</v>
      </c>
      <c r="K510" s="19">
        <f t="shared" si="4"/>
        <v>0</v>
      </c>
      <c r="L510" s="19">
        <f t="shared" si="5"/>
        <v>0</v>
      </c>
      <c r="M510" s="3"/>
    </row>
    <row r="511" spans="1:13" ht="12.75" customHeight="1" x14ac:dyDescent="0.25">
      <c r="A511" s="14">
        <v>508</v>
      </c>
      <c r="B511" s="15" t="s">
        <v>559</v>
      </c>
      <c r="C511" s="16">
        <v>2</v>
      </c>
      <c r="D511" s="16">
        <v>10</v>
      </c>
      <c r="E511" s="16" t="s">
        <v>34</v>
      </c>
      <c r="F511" s="16"/>
      <c r="G511" s="16"/>
      <c r="H511" s="17"/>
      <c r="I511" s="18"/>
      <c r="J511" s="19">
        <f t="shared" si="6"/>
        <v>0</v>
      </c>
      <c r="K511" s="19">
        <f t="shared" si="4"/>
        <v>0</v>
      </c>
      <c r="L511" s="19">
        <f t="shared" si="5"/>
        <v>0</v>
      </c>
      <c r="M511" s="3"/>
    </row>
    <row r="512" spans="1:13" ht="12.75" customHeight="1" x14ac:dyDescent="0.25">
      <c r="A512" s="14">
        <v>509</v>
      </c>
      <c r="B512" s="15" t="s">
        <v>560</v>
      </c>
      <c r="C512" s="16">
        <v>1</v>
      </c>
      <c r="D512" s="16">
        <v>100</v>
      </c>
      <c r="E512" s="16" t="s">
        <v>14</v>
      </c>
      <c r="F512" s="16"/>
      <c r="G512" s="16"/>
      <c r="H512" s="17"/>
      <c r="I512" s="18"/>
      <c r="J512" s="19">
        <f t="shared" si="6"/>
        <v>0</v>
      </c>
      <c r="K512" s="19">
        <f t="shared" si="4"/>
        <v>0</v>
      </c>
      <c r="L512" s="19">
        <f t="shared" si="5"/>
        <v>0</v>
      </c>
      <c r="M512" s="3"/>
    </row>
    <row r="513" spans="1:13" ht="12.75" customHeight="1" x14ac:dyDescent="0.25">
      <c r="A513" s="14">
        <v>510</v>
      </c>
      <c r="B513" s="15" t="s">
        <v>561</v>
      </c>
      <c r="C513" s="16">
        <v>72</v>
      </c>
      <c r="D513" s="16">
        <v>2160</v>
      </c>
      <c r="E513" s="16" t="s">
        <v>14</v>
      </c>
      <c r="F513" s="16"/>
      <c r="G513" s="16"/>
      <c r="H513" s="17"/>
      <c r="I513" s="18"/>
      <c r="J513" s="19">
        <f t="shared" si="6"/>
        <v>0</v>
      </c>
      <c r="K513" s="19">
        <f t="shared" si="4"/>
        <v>0</v>
      </c>
      <c r="L513" s="19">
        <f t="shared" si="5"/>
        <v>0</v>
      </c>
      <c r="M513" s="3"/>
    </row>
    <row r="514" spans="1:13" ht="12.75" customHeight="1" x14ac:dyDescent="0.25">
      <c r="A514" s="14">
        <v>511</v>
      </c>
      <c r="B514" s="15" t="s">
        <v>562</v>
      </c>
      <c r="C514" s="16">
        <v>2</v>
      </c>
      <c r="D514" s="16">
        <v>100</v>
      </c>
      <c r="E514" s="16" t="s">
        <v>14</v>
      </c>
      <c r="F514" s="16"/>
      <c r="G514" s="16"/>
      <c r="H514" s="17"/>
      <c r="I514" s="18"/>
      <c r="J514" s="19">
        <f t="shared" si="6"/>
        <v>0</v>
      </c>
      <c r="K514" s="19">
        <f t="shared" ref="K514:K534" si="10">H514*G514</f>
        <v>0</v>
      </c>
      <c r="L514" s="19">
        <f t="shared" ref="L514:L534" si="11">J514*G514</f>
        <v>0</v>
      </c>
      <c r="M514" s="3"/>
    </row>
    <row r="515" spans="1:13" ht="12.75" customHeight="1" x14ac:dyDescent="0.25">
      <c r="A515" s="14">
        <v>512</v>
      </c>
      <c r="B515" s="15" t="s">
        <v>563</v>
      </c>
      <c r="C515" s="16">
        <v>2</v>
      </c>
      <c r="D515" s="16">
        <v>20</v>
      </c>
      <c r="E515" s="16" t="s">
        <v>34</v>
      </c>
      <c r="F515" s="16"/>
      <c r="G515" s="16"/>
      <c r="H515" s="17"/>
      <c r="I515" s="18"/>
      <c r="J515" s="19">
        <f t="shared" si="6"/>
        <v>0</v>
      </c>
      <c r="K515" s="19">
        <f t="shared" si="10"/>
        <v>0</v>
      </c>
      <c r="L515" s="19">
        <f t="shared" si="11"/>
        <v>0</v>
      </c>
      <c r="M515" s="3"/>
    </row>
    <row r="516" spans="1:13" ht="12.75" customHeight="1" x14ac:dyDescent="0.25">
      <c r="A516" s="14">
        <v>513</v>
      </c>
      <c r="B516" s="15" t="s">
        <v>564</v>
      </c>
      <c r="C516" s="16">
        <v>2</v>
      </c>
      <c r="D516" s="16">
        <v>100</v>
      </c>
      <c r="E516" s="16" t="s">
        <v>14</v>
      </c>
      <c r="F516" s="16"/>
      <c r="G516" s="16"/>
      <c r="H516" s="17"/>
      <c r="I516" s="18"/>
      <c r="J516" s="19">
        <f t="shared" si="6"/>
        <v>0</v>
      </c>
      <c r="K516" s="19">
        <f t="shared" si="10"/>
        <v>0</v>
      </c>
      <c r="L516" s="19">
        <f t="shared" si="11"/>
        <v>0</v>
      </c>
      <c r="M516" s="3"/>
    </row>
    <row r="517" spans="1:13" ht="12.75" customHeight="1" x14ac:dyDescent="0.25">
      <c r="A517" s="14">
        <v>514</v>
      </c>
      <c r="B517" s="15" t="s">
        <v>565</v>
      </c>
      <c r="C517" s="16">
        <v>10</v>
      </c>
      <c r="D517" s="16">
        <v>50</v>
      </c>
      <c r="E517" s="16" t="s">
        <v>34</v>
      </c>
      <c r="F517" s="16"/>
      <c r="G517" s="16"/>
      <c r="H517" s="17"/>
      <c r="I517" s="18"/>
      <c r="J517" s="19">
        <f t="shared" si="6"/>
        <v>0</v>
      </c>
      <c r="K517" s="19">
        <f t="shared" si="10"/>
        <v>0</v>
      </c>
      <c r="L517" s="19">
        <f t="shared" si="11"/>
        <v>0</v>
      </c>
      <c r="M517" s="3"/>
    </row>
    <row r="518" spans="1:13" ht="12.75" customHeight="1" x14ac:dyDescent="0.25">
      <c r="A518" s="14">
        <v>515</v>
      </c>
      <c r="B518" s="15" t="s">
        <v>566</v>
      </c>
      <c r="C518" s="16">
        <v>2</v>
      </c>
      <c r="D518" s="16">
        <v>6</v>
      </c>
      <c r="E518" s="16" t="s">
        <v>42</v>
      </c>
      <c r="F518" s="16"/>
      <c r="G518" s="16"/>
      <c r="H518" s="17"/>
      <c r="I518" s="18"/>
      <c r="J518" s="19">
        <f t="shared" si="6"/>
        <v>0</v>
      </c>
      <c r="K518" s="19">
        <f t="shared" si="10"/>
        <v>0</v>
      </c>
      <c r="L518" s="19">
        <f t="shared" si="11"/>
        <v>0</v>
      </c>
      <c r="M518" s="3"/>
    </row>
    <row r="519" spans="1:13" ht="18" customHeight="1" x14ac:dyDescent="0.25">
      <c r="A519" s="14">
        <v>516</v>
      </c>
      <c r="B519" s="15" t="s">
        <v>567</v>
      </c>
      <c r="C519" s="16">
        <v>1</v>
      </c>
      <c r="D519" s="16">
        <v>100</v>
      </c>
      <c r="E519" s="16" t="s">
        <v>14</v>
      </c>
      <c r="F519" s="16"/>
      <c r="G519" s="16"/>
      <c r="H519" s="17"/>
      <c r="I519" s="18"/>
      <c r="J519" s="19">
        <f t="shared" si="6"/>
        <v>0</v>
      </c>
      <c r="K519" s="19">
        <f t="shared" si="10"/>
        <v>0</v>
      </c>
      <c r="L519" s="19">
        <f t="shared" si="11"/>
        <v>0</v>
      </c>
      <c r="M519" s="3"/>
    </row>
    <row r="520" spans="1:13" ht="20.25" customHeight="1" x14ac:dyDescent="0.25">
      <c r="A520" s="14">
        <v>517</v>
      </c>
      <c r="B520" s="15" t="s">
        <v>568</v>
      </c>
      <c r="C520" s="16">
        <v>1</v>
      </c>
      <c r="D520" s="16">
        <v>100</v>
      </c>
      <c r="E520" s="16" t="s">
        <v>14</v>
      </c>
      <c r="F520" s="16"/>
      <c r="G520" s="16"/>
      <c r="H520" s="17"/>
      <c r="I520" s="18"/>
      <c r="J520" s="19">
        <f t="shared" si="6"/>
        <v>0</v>
      </c>
      <c r="K520" s="19">
        <f t="shared" si="10"/>
        <v>0</v>
      </c>
      <c r="L520" s="19">
        <f t="shared" si="11"/>
        <v>0</v>
      </c>
      <c r="M520" s="3"/>
    </row>
    <row r="521" spans="1:13" ht="30" customHeight="1" x14ac:dyDescent="0.25">
      <c r="A521" s="14">
        <v>518</v>
      </c>
      <c r="B521" s="15" t="s">
        <v>569</v>
      </c>
      <c r="C521" s="16">
        <v>20</v>
      </c>
      <c r="D521" s="16">
        <v>20</v>
      </c>
      <c r="E521" s="16" t="s">
        <v>418</v>
      </c>
      <c r="F521" s="16"/>
      <c r="G521" s="16"/>
      <c r="H521" s="17"/>
      <c r="I521" s="18"/>
      <c r="J521" s="19">
        <f t="shared" si="6"/>
        <v>0</v>
      </c>
      <c r="K521" s="19">
        <f t="shared" si="10"/>
        <v>0</v>
      </c>
      <c r="L521" s="19">
        <f t="shared" si="11"/>
        <v>0</v>
      </c>
      <c r="M521" s="8"/>
    </row>
    <row r="522" spans="1:13" ht="12.75" customHeight="1" x14ac:dyDescent="0.25">
      <c r="A522" s="14">
        <v>519</v>
      </c>
      <c r="B522" s="15" t="s">
        <v>570</v>
      </c>
      <c r="C522" s="16">
        <v>2</v>
      </c>
      <c r="D522" s="16">
        <v>60</v>
      </c>
      <c r="E522" s="16" t="s">
        <v>14</v>
      </c>
      <c r="F522" s="16"/>
      <c r="G522" s="16"/>
      <c r="H522" s="17"/>
      <c r="I522" s="18"/>
      <c r="J522" s="19">
        <f t="shared" si="6"/>
        <v>0</v>
      </c>
      <c r="K522" s="19">
        <f t="shared" si="10"/>
        <v>0</v>
      </c>
      <c r="L522" s="19">
        <f t="shared" si="11"/>
        <v>0</v>
      </c>
      <c r="M522" s="3"/>
    </row>
    <row r="523" spans="1:13" ht="12.75" customHeight="1" x14ac:dyDescent="0.25">
      <c r="A523" s="14">
        <v>520</v>
      </c>
      <c r="B523" s="15" t="s">
        <v>571</v>
      </c>
      <c r="C523" s="16">
        <v>6</v>
      </c>
      <c r="D523" s="16">
        <v>60</v>
      </c>
      <c r="E523" s="16" t="s">
        <v>14</v>
      </c>
      <c r="F523" s="16"/>
      <c r="G523" s="16"/>
      <c r="H523" s="17"/>
      <c r="I523" s="18"/>
      <c r="J523" s="19">
        <f t="shared" si="6"/>
        <v>0</v>
      </c>
      <c r="K523" s="19">
        <f t="shared" si="10"/>
        <v>0</v>
      </c>
      <c r="L523" s="19">
        <f t="shared" si="11"/>
        <v>0</v>
      </c>
      <c r="M523" s="3"/>
    </row>
    <row r="524" spans="1:13" ht="23.25" customHeight="1" x14ac:dyDescent="0.25">
      <c r="A524" s="14">
        <v>521</v>
      </c>
      <c r="B524" s="15" t="s">
        <v>572</v>
      </c>
      <c r="C524" s="16">
        <v>3</v>
      </c>
      <c r="D524" s="16">
        <v>84</v>
      </c>
      <c r="E524" s="16" t="s">
        <v>14</v>
      </c>
      <c r="F524" s="16"/>
      <c r="G524" s="16"/>
      <c r="H524" s="17"/>
      <c r="I524" s="18"/>
      <c r="J524" s="19">
        <f t="shared" si="6"/>
        <v>0</v>
      </c>
      <c r="K524" s="19">
        <f t="shared" si="10"/>
        <v>0</v>
      </c>
      <c r="L524" s="19">
        <f t="shared" si="11"/>
        <v>0</v>
      </c>
      <c r="M524" s="3"/>
    </row>
    <row r="525" spans="1:13" ht="12.75" customHeight="1" x14ac:dyDescent="0.25">
      <c r="A525" s="14">
        <v>522</v>
      </c>
      <c r="B525" s="15" t="s">
        <v>573</v>
      </c>
      <c r="C525" s="16">
        <v>8</v>
      </c>
      <c r="D525" s="16">
        <v>80</v>
      </c>
      <c r="E525" s="16" t="s">
        <v>30</v>
      </c>
      <c r="F525" s="16"/>
      <c r="G525" s="16"/>
      <c r="H525" s="17"/>
      <c r="I525" s="18"/>
      <c r="J525" s="19">
        <f t="shared" si="6"/>
        <v>0</v>
      </c>
      <c r="K525" s="19">
        <f t="shared" si="10"/>
        <v>0</v>
      </c>
      <c r="L525" s="19">
        <f t="shared" si="11"/>
        <v>0</v>
      </c>
      <c r="M525" s="3"/>
    </row>
    <row r="526" spans="1:13" ht="21" customHeight="1" x14ac:dyDescent="0.25">
      <c r="A526" s="14">
        <v>523</v>
      </c>
      <c r="B526" s="15" t="s">
        <v>574</v>
      </c>
      <c r="C526" s="16">
        <v>2</v>
      </c>
      <c r="D526" s="16">
        <v>56</v>
      </c>
      <c r="E526" s="16" t="s">
        <v>14</v>
      </c>
      <c r="F526" s="16"/>
      <c r="G526" s="16"/>
      <c r="H526" s="17"/>
      <c r="I526" s="18"/>
      <c r="J526" s="19">
        <f t="shared" si="6"/>
        <v>0</v>
      </c>
      <c r="K526" s="19">
        <f t="shared" si="10"/>
        <v>0</v>
      </c>
      <c r="L526" s="19">
        <f t="shared" si="11"/>
        <v>0</v>
      </c>
      <c r="M526" s="3"/>
    </row>
    <row r="527" spans="1:13" ht="24" customHeight="1" x14ac:dyDescent="0.25">
      <c r="A527" s="14">
        <v>524</v>
      </c>
      <c r="B527" s="15" t="s">
        <v>575</v>
      </c>
      <c r="C527" s="16">
        <v>2</v>
      </c>
      <c r="D527" s="16">
        <v>56</v>
      </c>
      <c r="E527" s="16" t="s">
        <v>14</v>
      </c>
      <c r="F527" s="16"/>
      <c r="G527" s="16"/>
      <c r="H527" s="17"/>
      <c r="I527" s="18"/>
      <c r="J527" s="19">
        <f t="shared" si="6"/>
        <v>0</v>
      </c>
      <c r="K527" s="19">
        <f t="shared" si="10"/>
        <v>0</v>
      </c>
      <c r="L527" s="19">
        <f t="shared" si="11"/>
        <v>0</v>
      </c>
      <c r="M527" s="3"/>
    </row>
    <row r="528" spans="1:13" ht="12.75" customHeight="1" x14ac:dyDescent="0.25">
      <c r="A528" s="14">
        <v>525</v>
      </c>
      <c r="B528" s="15" t="s">
        <v>576</v>
      </c>
      <c r="C528" s="16">
        <v>2</v>
      </c>
      <c r="D528" s="16">
        <v>56</v>
      </c>
      <c r="E528" s="16" t="s">
        <v>14</v>
      </c>
      <c r="F528" s="16"/>
      <c r="G528" s="16"/>
      <c r="H528" s="17"/>
      <c r="I528" s="18"/>
      <c r="J528" s="19">
        <f t="shared" si="6"/>
        <v>0</v>
      </c>
      <c r="K528" s="19">
        <f t="shared" si="10"/>
        <v>0</v>
      </c>
      <c r="L528" s="19">
        <f t="shared" si="11"/>
        <v>0</v>
      </c>
      <c r="M528" s="3"/>
    </row>
    <row r="529" spans="1:13" ht="12.75" customHeight="1" x14ac:dyDescent="0.25">
      <c r="A529" s="14">
        <v>526</v>
      </c>
      <c r="B529" s="15" t="s">
        <v>577</v>
      </c>
      <c r="C529" s="16">
        <v>5</v>
      </c>
      <c r="D529" s="16">
        <v>140</v>
      </c>
      <c r="E529" s="16" t="s">
        <v>14</v>
      </c>
      <c r="F529" s="16"/>
      <c r="G529" s="16"/>
      <c r="H529" s="17"/>
      <c r="I529" s="18"/>
      <c r="J529" s="19">
        <f t="shared" si="6"/>
        <v>0</v>
      </c>
      <c r="K529" s="19">
        <f t="shared" si="10"/>
        <v>0</v>
      </c>
      <c r="L529" s="19">
        <f t="shared" si="11"/>
        <v>0</v>
      </c>
      <c r="M529" s="3"/>
    </row>
    <row r="530" spans="1:13" ht="27" customHeight="1" x14ac:dyDescent="0.25">
      <c r="A530" s="14">
        <v>527</v>
      </c>
      <c r="B530" s="15" t="s">
        <v>578</v>
      </c>
      <c r="C530" s="16">
        <v>5</v>
      </c>
      <c r="D530" s="16">
        <v>140</v>
      </c>
      <c r="E530" s="16" t="s">
        <v>14</v>
      </c>
      <c r="F530" s="16"/>
      <c r="G530" s="16"/>
      <c r="H530" s="17"/>
      <c r="I530" s="18"/>
      <c r="J530" s="19">
        <f t="shared" si="6"/>
        <v>0</v>
      </c>
      <c r="K530" s="19">
        <f t="shared" si="10"/>
        <v>0</v>
      </c>
      <c r="L530" s="19">
        <f t="shared" si="11"/>
        <v>0</v>
      </c>
      <c r="M530" s="3"/>
    </row>
    <row r="531" spans="1:13" ht="12.75" customHeight="1" x14ac:dyDescent="0.25">
      <c r="A531" s="14">
        <v>528</v>
      </c>
      <c r="B531" s="15" t="s">
        <v>579</v>
      </c>
      <c r="C531" s="16">
        <v>20</v>
      </c>
      <c r="D531" s="16">
        <v>560</v>
      </c>
      <c r="E531" s="16" t="s">
        <v>14</v>
      </c>
      <c r="F531" s="16"/>
      <c r="G531" s="16"/>
      <c r="H531" s="17"/>
      <c r="I531" s="18"/>
      <c r="J531" s="19">
        <f t="shared" ref="J531:J534" si="12">H531+H531*I531</f>
        <v>0</v>
      </c>
      <c r="K531" s="19">
        <f t="shared" si="10"/>
        <v>0</v>
      </c>
      <c r="L531" s="19">
        <f t="shared" si="11"/>
        <v>0</v>
      </c>
      <c r="M531" s="3"/>
    </row>
    <row r="532" spans="1:13" ht="12.75" customHeight="1" x14ac:dyDescent="0.25">
      <c r="A532" s="14">
        <v>529</v>
      </c>
      <c r="B532" s="15" t="s">
        <v>580</v>
      </c>
      <c r="C532" s="16">
        <v>12</v>
      </c>
      <c r="D532" s="16">
        <v>12</v>
      </c>
      <c r="E532" s="16" t="s">
        <v>418</v>
      </c>
      <c r="F532" s="16"/>
      <c r="G532" s="16"/>
      <c r="H532" s="17"/>
      <c r="I532" s="18"/>
      <c r="J532" s="19">
        <f t="shared" si="12"/>
        <v>0</v>
      </c>
      <c r="K532" s="19">
        <f t="shared" si="10"/>
        <v>0</v>
      </c>
      <c r="L532" s="19">
        <f t="shared" si="11"/>
        <v>0</v>
      </c>
      <c r="M532" s="3"/>
    </row>
    <row r="533" spans="1:13" ht="12.75" customHeight="1" x14ac:dyDescent="0.25">
      <c r="A533" s="14">
        <v>530</v>
      </c>
      <c r="B533" s="15" t="s">
        <v>581</v>
      </c>
      <c r="C533" s="16">
        <v>12</v>
      </c>
      <c r="D533" s="16">
        <v>12</v>
      </c>
      <c r="E533" s="16" t="s">
        <v>418</v>
      </c>
      <c r="F533" s="16"/>
      <c r="G533" s="16"/>
      <c r="H533" s="17"/>
      <c r="I533" s="18"/>
      <c r="J533" s="19">
        <f t="shared" si="12"/>
        <v>0</v>
      </c>
      <c r="K533" s="19">
        <f t="shared" si="10"/>
        <v>0</v>
      </c>
      <c r="L533" s="19">
        <f t="shared" si="11"/>
        <v>0</v>
      </c>
      <c r="M533" s="3"/>
    </row>
    <row r="534" spans="1:13" ht="12.75" customHeight="1" x14ac:dyDescent="0.25">
      <c r="A534" s="14">
        <v>531</v>
      </c>
      <c r="B534" s="15" t="s">
        <v>582</v>
      </c>
      <c r="C534" s="16">
        <v>4</v>
      </c>
      <c r="D534" s="16">
        <v>120</v>
      </c>
      <c r="E534" s="16" t="s">
        <v>14</v>
      </c>
      <c r="F534" s="16"/>
      <c r="G534" s="16"/>
      <c r="H534" s="17"/>
      <c r="I534" s="18"/>
      <c r="J534" s="19">
        <f t="shared" si="12"/>
        <v>0</v>
      </c>
      <c r="K534" s="19">
        <f t="shared" si="10"/>
        <v>0</v>
      </c>
      <c r="L534" s="19">
        <f t="shared" si="11"/>
        <v>0</v>
      </c>
      <c r="M534" s="3"/>
    </row>
    <row r="535" spans="1:13" ht="12.75" customHeight="1" x14ac:dyDescent="0.25">
      <c r="A535" s="57" t="s">
        <v>583</v>
      </c>
      <c r="B535" s="58"/>
      <c r="C535" s="58"/>
      <c r="D535" s="58"/>
      <c r="E535" s="58"/>
      <c r="F535" s="58"/>
      <c r="G535" s="58"/>
      <c r="H535" s="58"/>
      <c r="I535" s="58"/>
      <c r="J535" s="59"/>
      <c r="K535" s="19">
        <f t="shared" ref="K535:L535" si="13">SUM(K4:K534)</f>
        <v>0</v>
      </c>
      <c r="L535" s="19">
        <f t="shared" si="13"/>
        <v>0</v>
      </c>
      <c r="M535" s="3"/>
    </row>
    <row r="536" spans="1:13" ht="12.75" customHeight="1" x14ac:dyDescent="0.25">
      <c r="A536" s="29" t="s">
        <v>584</v>
      </c>
      <c r="B536" s="3"/>
      <c r="C536" s="3"/>
      <c r="D536" s="3"/>
      <c r="E536" s="3"/>
      <c r="F536" s="3"/>
      <c r="G536" s="3"/>
      <c r="H536" s="4"/>
      <c r="I536" s="1"/>
      <c r="J536" s="5"/>
      <c r="K536" s="5"/>
      <c r="L536" s="5"/>
      <c r="M536" s="3"/>
    </row>
    <row r="537" spans="1:13" ht="12.75" customHeight="1" x14ac:dyDescent="0.25">
      <c r="A537" s="29" t="s">
        <v>585</v>
      </c>
      <c r="B537" s="3" t="s">
        <v>586</v>
      </c>
      <c r="C537" s="3"/>
      <c r="D537" s="3"/>
      <c r="E537" s="3" t="s">
        <v>587</v>
      </c>
      <c r="F537" s="3"/>
      <c r="G537" s="3"/>
      <c r="H537" s="4"/>
      <c r="I537" s="1"/>
      <c r="J537" s="5"/>
      <c r="K537" s="5"/>
      <c r="L537" s="5"/>
      <c r="M537" s="3"/>
    </row>
    <row r="538" spans="1:13" ht="12.75" customHeight="1" x14ac:dyDescent="0.25">
      <c r="A538" s="1"/>
      <c r="B538" s="3"/>
      <c r="C538" s="3"/>
      <c r="D538" s="3"/>
      <c r="E538" s="30" t="s">
        <v>588</v>
      </c>
      <c r="F538" s="30"/>
      <c r="G538" s="30"/>
      <c r="H538" s="31"/>
      <c r="I538" s="32"/>
      <c r="J538" s="5"/>
      <c r="K538" s="5"/>
      <c r="L538" s="5"/>
      <c r="M538" s="3"/>
    </row>
  </sheetData>
  <mergeCells count="1">
    <mergeCell ref="A535:J535"/>
  </mergeCells>
  <pageMargins left="0.7" right="0.7" top="0.75" bottom="0.75" header="0" footer="0"/>
  <pageSetup paperSize="9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00"/>
  <sheetViews>
    <sheetView workbookViewId="0"/>
  </sheetViews>
  <sheetFormatPr defaultColWidth="14.42578125" defaultRowHeight="15" customHeight="1" x14ac:dyDescent="0.25"/>
  <cols>
    <col min="1" max="1" width="4.140625" customWidth="1"/>
    <col min="2" max="2" width="20.140625" customWidth="1"/>
    <col min="3" max="3" width="4.42578125" customWidth="1"/>
    <col min="4" max="4" width="6.28515625" customWidth="1"/>
    <col min="5" max="5" width="22.28515625" customWidth="1"/>
    <col min="6" max="9" width="8.7109375" customWidth="1"/>
    <col min="10" max="10" width="12.28515625" customWidth="1"/>
    <col min="11" max="11" width="12.85546875" customWidth="1"/>
  </cols>
  <sheetData>
    <row r="1" spans="1:11" ht="65.25" customHeight="1" x14ac:dyDescent="0.25">
      <c r="B1" s="50" t="s">
        <v>0</v>
      </c>
    </row>
    <row r="2" spans="1:11" ht="39" customHeight="1" x14ac:dyDescent="0.25">
      <c r="A2" s="41"/>
      <c r="B2" s="42" t="s">
        <v>623</v>
      </c>
      <c r="C2" s="32"/>
      <c r="D2" s="32"/>
      <c r="F2" s="43"/>
      <c r="G2" s="30"/>
      <c r="H2" s="30"/>
      <c r="I2" s="30"/>
      <c r="J2" s="30"/>
      <c r="K2" s="30"/>
    </row>
    <row r="3" spans="1:11" ht="14.25" customHeight="1" x14ac:dyDescent="0.25">
      <c r="A3" s="44" t="s">
        <v>1</v>
      </c>
      <c r="B3" s="44" t="s">
        <v>605</v>
      </c>
      <c r="C3" s="44" t="s">
        <v>3</v>
      </c>
      <c r="D3" s="44" t="s">
        <v>606</v>
      </c>
      <c r="E3" s="44" t="s">
        <v>605</v>
      </c>
      <c r="F3" s="44" t="s">
        <v>7</v>
      </c>
      <c r="G3" s="44" t="s">
        <v>8</v>
      </c>
      <c r="H3" s="44" t="s">
        <v>611</v>
      </c>
      <c r="I3" s="44" t="s">
        <v>10</v>
      </c>
      <c r="J3" s="44" t="s">
        <v>11</v>
      </c>
      <c r="K3" s="44" t="s">
        <v>12</v>
      </c>
    </row>
    <row r="4" spans="1:11" ht="55.5" customHeight="1" x14ac:dyDescent="0.25">
      <c r="A4" s="45">
        <v>1</v>
      </c>
      <c r="B4" s="51" t="s">
        <v>624</v>
      </c>
      <c r="C4" s="45">
        <v>252</v>
      </c>
      <c r="D4" s="45">
        <v>14112</v>
      </c>
      <c r="E4" s="51"/>
      <c r="F4" s="45"/>
      <c r="G4" s="52"/>
      <c r="H4" s="53"/>
      <c r="I4" s="54">
        <f>G4+G4*H4</f>
        <v>0</v>
      </c>
      <c r="J4" s="48">
        <f>G4*F4</f>
        <v>0</v>
      </c>
      <c r="K4" s="48">
        <f>I4*F4</f>
        <v>0</v>
      </c>
    </row>
    <row r="5" spans="1:11" ht="14.25" customHeight="1" x14ac:dyDescent="0.25">
      <c r="A5" s="61" t="s">
        <v>583</v>
      </c>
      <c r="B5" s="58"/>
      <c r="C5" s="58"/>
      <c r="D5" s="58"/>
      <c r="E5" s="58"/>
      <c r="F5" s="58"/>
      <c r="G5" s="58"/>
      <c r="H5" s="58"/>
      <c r="I5" s="59"/>
      <c r="J5" s="48">
        <f t="shared" ref="J5:K5" si="0">SUM(J4)</f>
        <v>0</v>
      </c>
      <c r="K5" s="48">
        <f t="shared" si="0"/>
        <v>0</v>
      </c>
    </row>
    <row r="6" spans="1:11" ht="14.25" customHeight="1" x14ac:dyDescent="0.25"/>
    <row r="7" spans="1:11" ht="14.25" customHeight="1" x14ac:dyDescent="0.25"/>
    <row r="8" spans="1:11" ht="34.5" customHeight="1" x14ac:dyDescent="0.25">
      <c r="I8" t="s">
        <v>587</v>
      </c>
    </row>
    <row r="9" spans="1:11" ht="14.25" customHeight="1" x14ac:dyDescent="0.25">
      <c r="I9" s="49" t="s">
        <v>588</v>
      </c>
    </row>
    <row r="10" spans="1:11" ht="14.25" customHeight="1" x14ac:dyDescent="0.25"/>
    <row r="11" spans="1:11" ht="14.25" customHeight="1" x14ac:dyDescent="0.25"/>
    <row r="12" spans="1:11" ht="14.25" customHeight="1" x14ac:dyDescent="0.25"/>
    <row r="13" spans="1:11" ht="14.25" customHeight="1" x14ac:dyDescent="0.25"/>
    <row r="14" spans="1:11" ht="14.25" customHeight="1" x14ac:dyDescent="0.25"/>
    <row r="15" spans="1:11" ht="14.25" customHeight="1" x14ac:dyDescent="0.25"/>
    <row r="16" spans="1:1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">
    <mergeCell ref="A5:I5"/>
  </mergeCells>
  <pageMargins left="0.7" right="0.7" top="0.75" bottom="0.75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00"/>
  <sheetViews>
    <sheetView workbookViewId="0"/>
  </sheetViews>
  <sheetFormatPr defaultColWidth="14.42578125" defaultRowHeight="15" customHeight="1" x14ac:dyDescent="0.25"/>
  <cols>
    <col min="1" max="1" width="4.140625" customWidth="1"/>
    <col min="2" max="11" width="8.7109375" customWidth="1"/>
  </cols>
  <sheetData>
    <row r="1" spans="1:11" ht="64.5" customHeight="1" x14ac:dyDescent="0.25">
      <c r="B1" s="50" t="s">
        <v>0</v>
      </c>
    </row>
    <row r="2" spans="1:11" ht="14.25" customHeight="1" x14ac:dyDescent="0.25">
      <c r="A2" s="41"/>
      <c r="B2" s="42" t="s">
        <v>625</v>
      </c>
      <c r="C2" s="32"/>
      <c r="E2" s="43"/>
      <c r="F2" s="32"/>
      <c r="G2" s="30"/>
      <c r="H2" s="30"/>
      <c r="I2" s="30"/>
      <c r="J2" s="30"/>
      <c r="K2" s="30"/>
    </row>
    <row r="3" spans="1:11" ht="14.25" customHeight="1" x14ac:dyDescent="0.25">
      <c r="A3" s="44" t="s">
        <v>1</v>
      </c>
      <c r="B3" s="44" t="s">
        <v>605</v>
      </c>
      <c r="C3" s="44" t="s">
        <v>3</v>
      </c>
      <c r="D3" s="44" t="s">
        <v>626</v>
      </c>
      <c r="E3" s="44" t="s">
        <v>605</v>
      </c>
      <c r="F3" s="44" t="s">
        <v>7</v>
      </c>
      <c r="G3" s="44" t="s">
        <v>8</v>
      </c>
      <c r="H3" s="44" t="s">
        <v>611</v>
      </c>
      <c r="I3" s="44" t="s">
        <v>10</v>
      </c>
      <c r="J3" s="44" t="s">
        <v>11</v>
      </c>
      <c r="K3" s="44" t="s">
        <v>12</v>
      </c>
    </row>
    <row r="4" spans="1:11" ht="14.25" customHeight="1" x14ac:dyDescent="0.25">
      <c r="A4" s="45">
        <v>1</v>
      </c>
      <c r="B4" s="51" t="s">
        <v>627</v>
      </c>
      <c r="C4" s="45">
        <v>312</v>
      </c>
      <c r="D4" s="45">
        <v>10920</v>
      </c>
      <c r="E4" s="43"/>
      <c r="F4" s="45"/>
      <c r="G4" s="54"/>
      <c r="H4" s="53"/>
      <c r="I4" s="46">
        <f>G4+G4*H4</f>
        <v>0</v>
      </c>
      <c r="J4" s="48">
        <f>G4*F4</f>
        <v>0</v>
      </c>
      <c r="K4" s="48">
        <f>I4*F4</f>
        <v>0</v>
      </c>
    </row>
    <row r="5" spans="1:11" ht="14.25" customHeight="1" x14ac:dyDescent="0.25">
      <c r="A5" s="61" t="s">
        <v>583</v>
      </c>
      <c r="B5" s="58"/>
      <c r="C5" s="58"/>
      <c r="D5" s="58"/>
      <c r="E5" s="58"/>
      <c r="F5" s="58"/>
      <c r="G5" s="58"/>
      <c r="H5" s="58"/>
      <c r="I5" s="59"/>
      <c r="J5" s="48">
        <f t="shared" ref="J5:K5" si="0">SUM(J4)</f>
        <v>0</v>
      </c>
      <c r="K5" s="48">
        <f t="shared" si="0"/>
        <v>0</v>
      </c>
    </row>
    <row r="6" spans="1:11" ht="14.25" customHeight="1" x14ac:dyDescent="0.25"/>
    <row r="7" spans="1:11" ht="14.25" customHeight="1" x14ac:dyDescent="0.25"/>
    <row r="8" spans="1:11" ht="14.25" customHeight="1" x14ac:dyDescent="0.25">
      <c r="I8" t="s">
        <v>587</v>
      </c>
    </row>
    <row r="9" spans="1:11" ht="14.25" customHeight="1" x14ac:dyDescent="0.25">
      <c r="I9" s="49" t="s">
        <v>588</v>
      </c>
    </row>
    <row r="10" spans="1:11" ht="14.25" customHeight="1" x14ac:dyDescent="0.25"/>
    <row r="11" spans="1:11" ht="14.25" customHeight="1" x14ac:dyDescent="0.25"/>
    <row r="12" spans="1:11" ht="14.25" customHeight="1" x14ac:dyDescent="0.25"/>
    <row r="13" spans="1:11" ht="14.25" customHeight="1" x14ac:dyDescent="0.25"/>
    <row r="14" spans="1:11" ht="14.25" customHeight="1" x14ac:dyDescent="0.25"/>
    <row r="15" spans="1:11" ht="14.25" customHeight="1" x14ac:dyDescent="0.25"/>
    <row r="16" spans="1:1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">
    <mergeCell ref="A5:I5"/>
  </mergeCells>
  <pageMargins left="0.7" right="0.7" top="0.75" bottom="0.75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00"/>
  <sheetViews>
    <sheetView workbookViewId="0"/>
  </sheetViews>
  <sheetFormatPr defaultColWidth="14.42578125" defaultRowHeight="15" customHeight="1" x14ac:dyDescent="0.25"/>
  <cols>
    <col min="1" max="1" width="4.140625" customWidth="1"/>
    <col min="2" max="2" width="20.140625" customWidth="1"/>
    <col min="3" max="3" width="4.42578125" customWidth="1"/>
    <col min="4" max="4" width="6.28515625" customWidth="1"/>
    <col min="5" max="5" width="22.28515625" customWidth="1"/>
    <col min="6" max="9" width="8.7109375" customWidth="1"/>
    <col min="10" max="10" width="12.28515625" customWidth="1"/>
    <col min="11" max="11" width="12.85546875" customWidth="1"/>
  </cols>
  <sheetData>
    <row r="1" spans="1:11" ht="65.25" customHeight="1" x14ac:dyDescent="0.25">
      <c r="B1" s="50" t="s">
        <v>0</v>
      </c>
    </row>
    <row r="2" spans="1:11" ht="39" customHeight="1" x14ac:dyDescent="0.25">
      <c r="A2" s="41"/>
      <c r="B2" s="42" t="s">
        <v>628</v>
      </c>
      <c r="C2" s="32"/>
      <c r="D2" s="32"/>
      <c r="E2" s="43"/>
      <c r="F2" s="32"/>
      <c r="G2" s="30"/>
      <c r="H2" s="30"/>
      <c r="I2" s="30"/>
      <c r="J2" s="30"/>
      <c r="K2" s="30"/>
    </row>
    <row r="3" spans="1:11" ht="14.25" customHeight="1" x14ac:dyDescent="0.25">
      <c r="A3" s="44" t="s">
        <v>1</v>
      </c>
      <c r="B3" s="44" t="s">
        <v>605</v>
      </c>
      <c r="C3" s="44" t="s">
        <v>3</v>
      </c>
      <c r="D3" s="44" t="s">
        <v>606</v>
      </c>
      <c r="E3" s="44" t="s">
        <v>605</v>
      </c>
      <c r="F3" s="44" t="s">
        <v>7</v>
      </c>
      <c r="G3" s="44" t="s">
        <v>8</v>
      </c>
      <c r="H3" s="44" t="s">
        <v>611</v>
      </c>
      <c r="I3" s="44" t="s">
        <v>10</v>
      </c>
      <c r="J3" s="44" t="s">
        <v>11</v>
      </c>
      <c r="K3" s="44" t="s">
        <v>12</v>
      </c>
    </row>
    <row r="4" spans="1:11" ht="63.75" customHeight="1" x14ac:dyDescent="0.25">
      <c r="A4" s="45">
        <v>1</v>
      </c>
      <c r="B4" s="51" t="s">
        <v>629</v>
      </c>
      <c r="C4" s="45">
        <v>430</v>
      </c>
      <c r="D4" s="45">
        <v>860</v>
      </c>
      <c r="E4" s="51"/>
      <c r="F4" s="45"/>
      <c r="G4" s="52"/>
      <c r="H4" s="53"/>
      <c r="I4" s="54">
        <f>G4+G4*H4</f>
        <v>0</v>
      </c>
      <c r="J4" s="48">
        <f>G4*F4</f>
        <v>0</v>
      </c>
      <c r="K4" s="48">
        <f>I4*F4</f>
        <v>0</v>
      </c>
    </row>
    <row r="5" spans="1:11" ht="14.25" customHeight="1" x14ac:dyDescent="0.25">
      <c r="A5" s="61" t="s">
        <v>583</v>
      </c>
      <c r="B5" s="58"/>
      <c r="C5" s="58"/>
      <c r="D5" s="58"/>
      <c r="E5" s="58"/>
      <c r="F5" s="58"/>
      <c r="G5" s="58"/>
      <c r="H5" s="58"/>
      <c r="I5" s="59"/>
      <c r="J5" s="48">
        <f t="shared" ref="J5:K5" si="0">SUM(J4)</f>
        <v>0</v>
      </c>
      <c r="K5" s="48">
        <f t="shared" si="0"/>
        <v>0</v>
      </c>
    </row>
    <row r="6" spans="1:11" ht="14.25" customHeight="1" x14ac:dyDescent="0.25"/>
    <row r="7" spans="1:11" ht="14.25" customHeight="1" x14ac:dyDescent="0.25"/>
    <row r="8" spans="1:11" ht="34.5" customHeight="1" x14ac:dyDescent="0.25">
      <c r="I8" t="s">
        <v>587</v>
      </c>
    </row>
    <row r="9" spans="1:11" ht="14.25" customHeight="1" x14ac:dyDescent="0.25">
      <c r="I9" s="49" t="s">
        <v>588</v>
      </c>
    </row>
    <row r="10" spans="1:11" ht="14.25" customHeight="1" x14ac:dyDescent="0.25"/>
    <row r="11" spans="1:11" ht="14.25" customHeight="1" x14ac:dyDescent="0.25"/>
    <row r="12" spans="1:11" ht="14.25" customHeight="1" x14ac:dyDescent="0.25"/>
    <row r="13" spans="1:11" ht="14.25" customHeight="1" x14ac:dyDescent="0.25"/>
    <row r="14" spans="1:11" ht="14.25" customHeight="1" x14ac:dyDescent="0.25"/>
    <row r="15" spans="1:11" ht="14.25" customHeight="1" x14ac:dyDescent="0.25"/>
    <row r="16" spans="1:1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">
    <mergeCell ref="A5:I5"/>
  </mergeCells>
  <pageMargins left="0.7" right="0.7" top="0.75" bottom="0.75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00"/>
  <sheetViews>
    <sheetView workbookViewId="0"/>
  </sheetViews>
  <sheetFormatPr defaultColWidth="14.42578125" defaultRowHeight="15" customHeight="1" x14ac:dyDescent="0.25"/>
  <cols>
    <col min="1" max="1" width="5.85546875" customWidth="1"/>
    <col min="2" max="2" width="20.42578125" customWidth="1"/>
    <col min="3" max="3" width="6.140625" customWidth="1"/>
    <col min="4" max="4" width="5.5703125" customWidth="1"/>
    <col min="5" max="5" width="20.42578125" customWidth="1"/>
    <col min="6" max="6" width="9.5703125" customWidth="1"/>
    <col min="7" max="8" width="9.28515625" customWidth="1"/>
    <col min="9" max="9" width="8.7109375" customWidth="1"/>
    <col min="10" max="10" width="11.42578125" customWidth="1"/>
    <col min="11" max="11" width="11.140625" customWidth="1"/>
  </cols>
  <sheetData>
    <row r="1" spans="1:11" ht="77.25" customHeight="1" x14ac:dyDescent="0.25">
      <c r="B1" s="50" t="s">
        <v>0</v>
      </c>
    </row>
    <row r="2" spans="1:11" ht="14.25" customHeight="1" x14ac:dyDescent="0.25">
      <c r="A2" s="41"/>
      <c r="B2" s="42" t="s">
        <v>630</v>
      </c>
      <c r="C2" s="32"/>
      <c r="D2" s="32"/>
      <c r="E2" s="43"/>
      <c r="F2" s="32"/>
      <c r="G2" s="30"/>
      <c r="H2" s="30"/>
      <c r="I2" s="30"/>
      <c r="J2" s="30"/>
      <c r="K2" s="30"/>
    </row>
    <row r="3" spans="1:11" ht="14.25" customHeight="1" x14ac:dyDescent="0.25">
      <c r="A3" s="44" t="s">
        <v>1</v>
      </c>
      <c r="B3" s="44" t="s">
        <v>605</v>
      </c>
      <c r="C3" s="44" t="s">
        <v>3</v>
      </c>
      <c r="D3" s="44" t="s">
        <v>606</v>
      </c>
      <c r="E3" s="44" t="s">
        <v>605</v>
      </c>
      <c r="F3" s="44" t="s">
        <v>7</v>
      </c>
      <c r="G3" s="44" t="s">
        <v>8</v>
      </c>
      <c r="H3" s="44" t="s">
        <v>611</v>
      </c>
      <c r="I3" s="44" t="s">
        <v>10</v>
      </c>
      <c r="J3" s="44" t="s">
        <v>11</v>
      </c>
      <c r="K3" s="44" t="s">
        <v>12</v>
      </c>
    </row>
    <row r="4" spans="1:11" ht="60" customHeight="1" x14ac:dyDescent="0.25">
      <c r="A4" s="45">
        <v>1</v>
      </c>
      <c r="B4" s="55" t="s">
        <v>631</v>
      </c>
      <c r="C4" s="45">
        <v>585</v>
      </c>
      <c r="D4" s="45">
        <v>16380</v>
      </c>
      <c r="E4" s="51"/>
      <c r="F4" s="45"/>
      <c r="G4" s="54"/>
      <c r="H4" s="53"/>
      <c r="I4" s="52">
        <f>G4+G4*H4</f>
        <v>0</v>
      </c>
      <c r="J4" s="48">
        <f>G4*F4</f>
        <v>0</v>
      </c>
      <c r="K4" s="48">
        <f>I4*F4</f>
        <v>0</v>
      </c>
    </row>
    <row r="5" spans="1:11" ht="14.25" customHeight="1" x14ac:dyDescent="0.25">
      <c r="A5" s="61" t="s">
        <v>583</v>
      </c>
      <c r="B5" s="58"/>
      <c r="C5" s="58"/>
      <c r="D5" s="58"/>
      <c r="E5" s="58"/>
      <c r="F5" s="58"/>
      <c r="G5" s="58"/>
      <c r="H5" s="58"/>
      <c r="I5" s="59"/>
      <c r="J5" s="48">
        <f t="shared" ref="J5:K5" si="0">SUM(J4)</f>
        <v>0</v>
      </c>
      <c r="K5" s="48">
        <f t="shared" si="0"/>
        <v>0</v>
      </c>
    </row>
    <row r="6" spans="1:11" ht="14.25" customHeight="1" x14ac:dyDescent="0.25"/>
    <row r="7" spans="1:11" ht="49.5" customHeight="1" x14ac:dyDescent="0.25"/>
    <row r="8" spans="1:11" ht="14.25" customHeight="1" x14ac:dyDescent="0.25">
      <c r="I8" t="s">
        <v>587</v>
      </c>
    </row>
    <row r="9" spans="1:11" ht="14.25" customHeight="1" x14ac:dyDescent="0.25">
      <c r="I9" s="49" t="s">
        <v>588</v>
      </c>
    </row>
    <row r="10" spans="1:11" ht="14.25" customHeight="1" x14ac:dyDescent="0.25"/>
    <row r="11" spans="1:11" ht="14.25" customHeight="1" x14ac:dyDescent="0.25"/>
    <row r="12" spans="1:11" ht="14.25" customHeight="1" x14ac:dyDescent="0.25"/>
    <row r="13" spans="1:11" ht="14.25" customHeight="1" x14ac:dyDescent="0.25"/>
    <row r="14" spans="1:11" ht="14.25" customHeight="1" x14ac:dyDescent="0.25"/>
    <row r="15" spans="1:11" ht="14.25" customHeight="1" x14ac:dyDescent="0.25"/>
    <row r="16" spans="1:1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">
    <mergeCell ref="A5:I5"/>
  </mergeCells>
  <pageMargins left="0.7" right="0.7" top="0.75" bottom="0.75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00"/>
  <sheetViews>
    <sheetView workbookViewId="0"/>
  </sheetViews>
  <sheetFormatPr defaultColWidth="14.42578125" defaultRowHeight="15" customHeight="1" x14ac:dyDescent="0.25"/>
  <cols>
    <col min="1" max="1" width="5.140625" customWidth="1"/>
    <col min="2" max="2" width="21.7109375" customWidth="1"/>
    <col min="3" max="3" width="6.42578125" customWidth="1"/>
    <col min="4" max="4" width="6.140625" customWidth="1"/>
    <col min="5" max="5" width="19.42578125" customWidth="1"/>
    <col min="6" max="6" width="10" customWidth="1"/>
    <col min="7" max="9" width="8.7109375" customWidth="1"/>
    <col min="10" max="10" width="11" customWidth="1"/>
    <col min="11" max="11" width="11.42578125" customWidth="1"/>
  </cols>
  <sheetData>
    <row r="1" spans="1:11" ht="78.75" customHeight="1" x14ac:dyDescent="0.25">
      <c r="B1" s="50" t="s">
        <v>0</v>
      </c>
    </row>
    <row r="2" spans="1:11" ht="14.25" customHeight="1" x14ac:dyDescent="0.25">
      <c r="A2" s="41"/>
      <c r="B2" s="42" t="s">
        <v>632</v>
      </c>
      <c r="C2" s="32"/>
      <c r="D2" s="32"/>
      <c r="E2" s="43"/>
      <c r="F2" s="32"/>
      <c r="G2" s="30"/>
      <c r="H2" s="30"/>
      <c r="I2" s="30"/>
      <c r="J2" s="30"/>
      <c r="K2" s="30"/>
    </row>
    <row r="3" spans="1:11" ht="14.25" customHeight="1" x14ac:dyDescent="0.25">
      <c r="A3" s="44" t="s">
        <v>1</v>
      </c>
      <c r="B3" s="44" t="s">
        <v>605</v>
      </c>
      <c r="C3" s="44" t="s">
        <v>3</v>
      </c>
      <c r="D3" s="44" t="s">
        <v>606</v>
      </c>
      <c r="E3" s="44" t="s">
        <v>605</v>
      </c>
      <c r="F3" s="44" t="s">
        <v>7</v>
      </c>
      <c r="G3" s="44" t="s">
        <v>8</v>
      </c>
      <c r="H3" s="44" t="s">
        <v>611</v>
      </c>
      <c r="I3" s="44" t="s">
        <v>10</v>
      </c>
      <c r="J3" s="44" t="s">
        <v>11</v>
      </c>
      <c r="K3" s="44" t="s">
        <v>12</v>
      </c>
    </row>
    <row r="4" spans="1:11" ht="63.75" customHeight="1" x14ac:dyDescent="0.25">
      <c r="A4" s="45">
        <v>1</v>
      </c>
      <c r="B4" s="55" t="s">
        <v>633</v>
      </c>
      <c r="C4" s="45">
        <v>165</v>
      </c>
      <c r="D4" s="45">
        <v>330</v>
      </c>
      <c r="E4" s="51"/>
      <c r="F4" s="45"/>
      <c r="G4" s="54"/>
      <c r="H4" s="53"/>
      <c r="I4" s="52">
        <f>G4+G4*H4</f>
        <v>0</v>
      </c>
      <c r="J4" s="48">
        <f>G4*F4</f>
        <v>0</v>
      </c>
      <c r="K4" s="48">
        <f>I4*F4</f>
        <v>0</v>
      </c>
    </row>
    <row r="5" spans="1:11" ht="14.25" customHeight="1" x14ac:dyDescent="0.25">
      <c r="A5" s="61" t="s">
        <v>583</v>
      </c>
      <c r="B5" s="58"/>
      <c r="C5" s="58"/>
      <c r="D5" s="58"/>
      <c r="E5" s="58"/>
      <c r="F5" s="58"/>
      <c r="G5" s="58"/>
      <c r="H5" s="58"/>
      <c r="I5" s="59"/>
      <c r="J5" s="48">
        <f t="shared" ref="J5:K5" si="0">SUM(J4)</f>
        <v>0</v>
      </c>
      <c r="K5" s="48">
        <f t="shared" si="0"/>
        <v>0</v>
      </c>
    </row>
    <row r="6" spans="1:11" ht="14.25" customHeight="1" x14ac:dyDescent="0.25"/>
    <row r="7" spans="1:11" ht="43.5" customHeight="1" x14ac:dyDescent="0.25"/>
    <row r="8" spans="1:11" ht="14.25" customHeight="1" x14ac:dyDescent="0.25">
      <c r="I8" t="s">
        <v>587</v>
      </c>
    </row>
    <row r="9" spans="1:11" ht="14.25" customHeight="1" x14ac:dyDescent="0.25">
      <c r="I9" s="49" t="s">
        <v>588</v>
      </c>
    </row>
    <row r="10" spans="1:11" ht="14.25" customHeight="1" x14ac:dyDescent="0.25"/>
    <row r="11" spans="1:11" ht="14.25" customHeight="1" x14ac:dyDescent="0.25"/>
    <row r="12" spans="1:11" ht="14.25" customHeight="1" x14ac:dyDescent="0.25"/>
    <row r="13" spans="1:11" ht="14.25" customHeight="1" x14ac:dyDescent="0.25"/>
    <row r="14" spans="1:11" ht="14.25" customHeight="1" x14ac:dyDescent="0.25"/>
    <row r="15" spans="1:11" ht="14.25" customHeight="1" x14ac:dyDescent="0.25"/>
    <row r="16" spans="1:1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">
    <mergeCell ref="A5:I5"/>
  </mergeCells>
  <pageMargins left="0.7" right="0.7" top="0.75" bottom="0.75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00"/>
  <sheetViews>
    <sheetView workbookViewId="0"/>
  </sheetViews>
  <sheetFormatPr defaultColWidth="14.42578125" defaultRowHeight="15" customHeight="1" x14ac:dyDescent="0.25"/>
  <cols>
    <col min="1" max="1" width="3.28515625" customWidth="1"/>
    <col min="2" max="11" width="8.7109375" customWidth="1"/>
  </cols>
  <sheetData>
    <row r="1" spans="1:11" ht="57" customHeight="1" x14ac:dyDescent="0.25">
      <c r="B1" s="50" t="s">
        <v>0</v>
      </c>
    </row>
    <row r="2" spans="1:11" ht="14.25" customHeight="1" x14ac:dyDescent="0.25">
      <c r="A2" s="41"/>
      <c r="B2" s="42" t="s">
        <v>634</v>
      </c>
      <c r="C2" s="32"/>
      <c r="D2" s="32"/>
      <c r="E2" s="43"/>
      <c r="F2" s="32"/>
      <c r="G2" s="30"/>
      <c r="H2" s="30"/>
      <c r="I2" s="30"/>
      <c r="J2" s="30"/>
      <c r="K2" s="30"/>
    </row>
    <row r="3" spans="1:11" ht="14.25" customHeight="1" x14ac:dyDescent="0.25">
      <c r="A3" s="44" t="s">
        <v>1</v>
      </c>
      <c r="B3" s="44" t="s">
        <v>605</v>
      </c>
      <c r="C3" s="44" t="s">
        <v>3</v>
      </c>
      <c r="D3" s="44" t="s">
        <v>606</v>
      </c>
      <c r="E3" s="44" t="s">
        <v>605</v>
      </c>
      <c r="F3" s="44" t="s">
        <v>7</v>
      </c>
      <c r="G3" s="44" t="s">
        <v>8</v>
      </c>
      <c r="H3" s="44" t="s">
        <v>635</v>
      </c>
      <c r="I3" s="44" t="s">
        <v>10</v>
      </c>
      <c r="J3" s="44" t="s">
        <v>11</v>
      </c>
      <c r="K3" s="44" t="s">
        <v>12</v>
      </c>
    </row>
    <row r="4" spans="1:11" ht="14.25" customHeight="1" x14ac:dyDescent="0.25">
      <c r="A4" s="45">
        <v>1</v>
      </c>
      <c r="B4" s="55" t="s">
        <v>636</v>
      </c>
      <c r="C4" s="45">
        <v>91</v>
      </c>
      <c r="D4" s="45">
        <v>5460</v>
      </c>
      <c r="E4" s="51"/>
      <c r="F4" s="45"/>
      <c r="G4" s="54"/>
      <c r="H4" s="53"/>
      <c r="I4" s="52">
        <f>G4+G4*H4</f>
        <v>0</v>
      </c>
      <c r="J4" s="48">
        <f>G4*F4</f>
        <v>0</v>
      </c>
      <c r="K4" s="48">
        <f>I4*F4</f>
        <v>0</v>
      </c>
    </row>
    <row r="5" spans="1:11" ht="14.25" customHeight="1" x14ac:dyDescent="0.25">
      <c r="A5" s="61" t="s">
        <v>583</v>
      </c>
      <c r="B5" s="58"/>
      <c r="C5" s="58"/>
      <c r="D5" s="58"/>
      <c r="E5" s="58"/>
      <c r="F5" s="58"/>
      <c r="G5" s="58"/>
      <c r="H5" s="58"/>
      <c r="I5" s="59"/>
      <c r="J5" s="48">
        <f t="shared" ref="J5:K5" si="0">SUM(J4)</f>
        <v>0</v>
      </c>
      <c r="K5" s="48">
        <f t="shared" si="0"/>
        <v>0</v>
      </c>
    </row>
    <row r="6" spans="1:11" ht="14.25" customHeight="1" x14ac:dyDescent="0.25"/>
    <row r="7" spans="1:11" ht="14.25" customHeight="1" x14ac:dyDescent="0.25"/>
    <row r="8" spans="1:11" ht="14.25" customHeight="1" x14ac:dyDescent="0.25">
      <c r="I8" t="s">
        <v>637</v>
      </c>
    </row>
    <row r="9" spans="1:11" ht="14.25" customHeight="1" x14ac:dyDescent="0.25">
      <c r="I9" s="49" t="s">
        <v>638</v>
      </c>
    </row>
    <row r="10" spans="1:11" ht="14.25" customHeight="1" x14ac:dyDescent="0.25"/>
    <row r="11" spans="1:11" ht="14.25" customHeight="1" x14ac:dyDescent="0.25"/>
    <row r="12" spans="1:11" ht="14.25" customHeight="1" x14ac:dyDescent="0.25"/>
    <row r="13" spans="1:11" ht="14.25" customHeight="1" x14ac:dyDescent="0.25"/>
    <row r="14" spans="1:11" ht="14.25" customHeight="1" x14ac:dyDescent="0.25"/>
    <row r="15" spans="1:11" ht="14.25" customHeight="1" x14ac:dyDescent="0.25"/>
    <row r="16" spans="1:1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">
    <mergeCell ref="A5:I5"/>
  </mergeCells>
  <pageMargins left="0.7" right="0.7" top="0.75" bottom="0.75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11.42578125" customWidth="1"/>
    <col min="3" max="11" width="8.7109375" customWidth="1"/>
  </cols>
  <sheetData>
    <row r="1" spans="1:11" ht="14.25" customHeight="1" x14ac:dyDescent="0.25">
      <c r="B1" s="40" t="s">
        <v>0</v>
      </c>
    </row>
    <row r="2" spans="1:11" ht="14.25" customHeight="1" x14ac:dyDescent="0.25">
      <c r="A2" s="41"/>
      <c r="B2" s="42" t="s">
        <v>639</v>
      </c>
      <c r="C2" s="32"/>
      <c r="D2" s="32"/>
      <c r="E2" s="43"/>
      <c r="F2" s="32"/>
      <c r="G2" s="30"/>
      <c r="H2" s="30"/>
      <c r="I2" s="30"/>
      <c r="J2" s="30"/>
      <c r="K2" s="30"/>
    </row>
    <row r="3" spans="1:11" ht="14.25" customHeight="1" x14ac:dyDescent="0.25">
      <c r="A3" s="44" t="s">
        <v>1</v>
      </c>
      <c r="B3" s="44" t="s">
        <v>605</v>
      </c>
      <c r="C3" s="44" t="s">
        <v>3</v>
      </c>
      <c r="D3" s="44" t="s">
        <v>606</v>
      </c>
      <c r="E3" s="44" t="s">
        <v>605</v>
      </c>
      <c r="F3" s="44" t="s">
        <v>7</v>
      </c>
      <c r="G3" s="44" t="s">
        <v>8</v>
      </c>
      <c r="H3" s="44" t="s">
        <v>611</v>
      </c>
      <c r="I3" s="44" t="s">
        <v>10</v>
      </c>
      <c r="J3" s="44" t="s">
        <v>11</v>
      </c>
      <c r="K3" s="44" t="s">
        <v>12</v>
      </c>
    </row>
    <row r="4" spans="1:11" ht="14.25" customHeight="1" x14ac:dyDescent="0.25">
      <c r="A4" s="45">
        <v>1</v>
      </c>
      <c r="B4" s="15" t="s">
        <v>640</v>
      </c>
      <c r="C4" s="16">
        <v>64</v>
      </c>
      <c r="D4" s="16">
        <v>64</v>
      </c>
      <c r="E4" s="15"/>
      <c r="F4" s="16"/>
      <c r="G4" s="46"/>
      <c r="H4" s="39"/>
      <c r="I4" s="56">
        <f>G4+G4*H4</f>
        <v>0</v>
      </c>
      <c r="J4" s="19">
        <f>G4*F4</f>
        <v>0</v>
      </c>
      <c r="K4" s="19">
        <f>I4*F4</f>
        <v>0</v>
      </c>
    </row>
    <row r="5" spans="1:11" ht="14.25" customHeight="1" x14ac:dyDescent="0.25">
      <c r="A5" s="61" t="s">
        <v>583</v>
      </c>
      <c r="B5" s="58"/>
      <c r="C5" s="58"/>
      <c r="D5" s="58"/>
      <c r="E5" s="58"/>
      <c r="F5" s="58"/>
      <c r="G5" s="58"/>
      <c r="H5" s="58"/>
      <c r="I5" s="59"/>
      <c r="J5" s="48">
        <f t="shared" ref="J5:K5" si="0">SUM(J4)</f>
        <v>0</v>
      </c>
      <c r="K5" s="48">
        <f t="shared" si="0"/>
        <v>0</v>
      </c>
    </row>
    <row r="6" spans="1:11" ht="14.25" customHeight="1" x14ac:dyDescent="0.25"/>
    <row r="7" spans="1:11" ht="14.25" customHeight="1" x14ac:dyDescent="0.25">
      <c r="H7" t="s">
        <v>587</v>
      </c>
    </row>
    <row r="8" spans="1:11" ht="14.25" customHeight="1" x14ac:dyDescent="0.25">
      <c r="H8" s="49" t="s">
        <v>588</v>
      </c>
    </row>
    <row r="9" spans="1:11" ht="14.25" customHeight="1" x14ac:dyDescent="0.25"/>
    <row r="10" spans="1:11" ht="14.25" customHeight="1" x14ac:dyDescent="0.25"/>
    <row r="11" spans="1:11" ht="14.25" customHeight="1" x14ac:dyDescent="0.25"/>
    <row r="12" spans="1:11" ht="14.25" customHeight="1" x14ac:dyDescent="0.25"/>
    <row r="13" spans="1:11" ht="14.25" customHeight="1" x14ac:dyDescent="0.25"/>
    <row r="14" spans="1:11" ht="14.25" customHeight="1" x14ac:dyDescent="0.25"/>
    <row r="15" spans="1:11" ht="14.25" customHeight="1" x14ac:dyDescent="0.25"/>
    <row r="16" spans="1:1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">
    <mergeCell ref="A5:I5"/>
  </mergeCells>
  <pageMargins left="0.7" right="0.7" top="0.75" bottom="0.75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100"/>
  <sheetViews>
    <sheetView workbookViewId="0"/>
  </sheetViews>
  <sheetFormatPr defaultColWidth="14.42578125" defaultRowHeight="15" customHeight="1" x14ac:dyDescent="0.25"/>
  <cols>
    <col min="1" max="9" width="8.7109375" customWidth="1"/>
    <col min="10" max="10" width="10.42578125" customWidth="1"/>
    <col min="11" max="11" width="10.28515625" customWidth="1"/>
  </cols>
  <sheetData>
    <row r="1" spans="1:11" ht="14.25" customHeight="1" x14ac:dyDescent="0.25">
      <c r="B1" s="50" t="s">
        <v>0</v>
      </c>
    </row>
    <row r="2" spans="1:11" ht="14.25" customHeight="1" x14ac:dyDescent="0.25">
      <c r="A2" s="41"/>
      <c r="B2" s="42" t="s">
        <v>641</v>
      </c>
      <c r="C2" s="32"/>
      <c r="D2" s="32"/>
      <c r="E2" s="43"/>
      <c r="F2" s="32"/>
      <c r="G2" s="30"/>
      <c r="H2" s="30"/>
      <c r="I2" s="30"/>
      <c r="J2" s="30"/>
      <c r="K2" s="30"/>
    </row>
    <row r="3" spans="1:11" ht="14.25" customHeight="1" x14ac:dyDescent="0.25">
      <c r="A3" s="44" t="s">
        <v>1</v>
      </c>
      <c r="B3" s="44" t="s">
        <v>605</v>
      </c>
      <c r="C3" s="44" t="s">
        <v>3</v>
      </c>
      <c r="D3" s="44" t="s">
        <v>626</v>
      </c>
      <c r="E3" s="44" t="s">
        <v>605</v>
      </c>
      <c r="F3" s="44" t="s">
        <v>7</v>
      </c>
      <c r="G3" s="44" t="s">
        <v>8</v>
      </c>
      <c r="H3" s="44" t="s">
        <v>611</v>
      </c>
      <c r="I3" s="44" t="s">
        <v>10</v>
      </c>
      <c r="J3" s="44" t="s">
        <v>11</v>
      </c>
      <c r="K3" s="44" t="s">
        <v>12</v>
      </c>
    </row>
    <row r="4" spans="1:11" ht="14.25" customHeight="1" x14ac:dyDescent="0.25">
      <c r="A4" s="45">
        <v>1</v>
      </c>
      <c r="B4" s="55" t="s">
        <v>642</v>
      </c>
      <c r="C4" s="45">
        <v>276</v>
      </c>
      <c r="D4" s="45">
        <v>8280</v>
      </c>
      <c r="E4" s="51"/>
      <c r="F4" s="45"/>
      <c r="G4" s="54"/>
      <c r="H4" s="53"/>
      <c r="I4" s="52">
        <f>G4+G4*H4</f>
        <v>0</v>
      </c>
      <c r="J4" s="48">
        <f>G4*F4</f>
        <v>0</v>
      </c>
      <c r="K4" s="48">
        <f>I4*F4</f>
        <v>0</v>
      </c>
    </row>
    <row r="5" spans="1:11" ht="14.25" customHeight="1" x14ac:dyDescent="0.25">
      <c r="A5" s="61" t="s">
        <v>583</v>
      </c>
      <c r="B5" s="58"/>
      <c r="C5" s="58"/>
      <c r="D5" s="58"/>
      <c r="E5" s="58"/>
      <c r="F5" s="58"/>
      <c r="G5" s="58"/>
      <c r="H5" s="58"/>
      <c r="I5" s="59"/>
      <c r="J5" s="48">
        <f t="shared" ref="J5:K5" si="0">SUM(J4)</f>
        <v>0</v>
      </c>
      <c r="K5" s="48">
        <f t="shared" si="0"/>
        <v>0</v>
      </c>
    </row>
    <row r="6" spans="1:11" ht="14.25" customHeight="1" x14ac:dyDescent="0.25"/>
    <row r="7" spans="1:11" ht="14.25" customHeight="1" x14ac:dyDescent="0.25"/>
    <row r="8" spans="1:11" ht="14.25" customHeight="1" x14ac:dyDescent="0.25">
      <c r="I8" t="s">
        <v>587</v>
      </c>
    </row>
    <row r="9" spans="1:11" ht="14.25" customHeight="1" x14ac:dyDescent="0.25">
      <c r="I9" s="49" t="s">
        <v>588</v>
      </c>
    </row>
    <row r="10" spans="1:11" ht="14.25" customHeight="1" x14ac:dyDescent="0.25"/>
    <row r="11" spans="1:11" ht="14.25" customHeight="1" x14ac:dyDescent="0.25"/>
    <row r="12" spans="1:11" ht="14.25" customHeight="1" x14ac:dyDescent="0.25"/>
    <row r="13" spans="1:11" ht="14.25" customHeight="1" x14ac:dyDescent="0.25"/>
    <row r="14" spans="1:11" ht="14.25" customHeight="1" x14ac:dyDescent="0.25"/>
    <row r="15" spans="1:11" ht="14.25" customHeight="1" x14ac:dyDescent="0.25"/>
    <row r="16" spans="1:1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">
    <mergeCell ref="A5:I5"/>
  </mergeCells>
  <pageMargins left="0.7" right="0.7" top="0.75" bottom="0.75" header="0" footer="0"/>
  <pageSetup paperSize="9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1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10.7109375" customWidth="1"/>
    <col min="3" max="11" width="8.7109375" customWidth="1"/>
  </cols>
  <sheetData>
    <row r="1" spans="1:11" ht="14.25" customHeight="1" x14ac:dyDescent="0.25">
      <c r="B1" s="50" t="s">
        <v>0</v>
      </c>
    </row>
    <row r="2" spans="1:11" ht="14.25" customHeight="1" x14ac:dyDescent="0.25">
      <c r="A2" s="41"/>
      <c r="B2" s="42" t="s">
        <v>643</v>
      </c>
      <c r="C2" s="32"/>
      <c r="D2" s="32"/>
      <c r="E2" s="43"/>
      <c r="F2" s="32"/>
      <c r="G2" s="30"/>
      <c r="H2" s="30"/>
      <c r="I2" s="30"/>
      <c r="J2" s="30"/>
      <c r="K2" s="30"/>
    </row>
    <row r="3" spans="1:11" ht="14.25" customHeight="1" x14ac:dyDescent="0.25">
      <c r="A3" s="44" t="s">
        <v>1</v>
      </c>
      <c r="B3" s="44" t="s">
        <v>605</v>
      </c>
      <c r="C3" s="44" t="s">
        <v>3</v>
      </c>
      <c r="D3" s="44" t="s">
        <v>606</v>
      </c>
      <c r="E3" s="44" t="s">
        <v>605</v>
      </c>
      <c r="F3" s="44" t="s">
        <v>7</v>
      </c>
      <c r="G3" s="44" t="s">
        <v>8</v>
      </c>
      <c r="H3" s="44" t="s">
        <v>611</v>
      </c>
      <c r="I3" s="44" t="s">
        <v>10</v>
      </c>
      <c r="J3" s="44" t="s">
        <v>11</v>
      </c>
      <c r="K3" s="44" t="s">
        <v>12</v>
      </c>
    </row>
    <row r="4" spans="1:11" ht="14.25" customHeight="1" x14ac:dyDescent="0.25">
      <c r="A4" s="45">
        <v>1</v>
      </c>
      <c r="B4" s="55" t="s">
        <v>644</v>
      </c>
      <c r="C4" s="45">
        <v>24</v>
      </c>
      <c r="D4" s="45">
        <v>24</v>
      </c>
      <c r="E4" s="51"/>
      <c r="F4" s="45"/>
      <c r="G4" s="54"/>
      <c r="H4" s="53"/>
      <c r="I4" s="52">
        <f>G4+G4*H4</f>
        <v>0</v>
      </c>
      <c r="J4" s="48">
        <f>G4*F4</f>
        <v>0</v>
      </c>
      <c r="K4" s="48">
        <f>I4*F4</f>
        <v>0</v>
      </c>
    </row>
    <row r="5" spans="1:11" ht="14.25" customHeight="1" x14ac:dyDescent="0.25">
      <c r="A5" s="61" t="s">
        <v>583</v>
      </c>
      <c r="B5" s="58"/>
      <c r="C5" s="58"/>
      <c r="D5" s="58"/>
      <c r="E5" s="58"/>
      <c r="F5" s="58"/>
      <c r="G5" s="58"/>
      <c r="H5" s="58"/>
      <c r="I5" s="59"/>
      <c r="J5" s="48">
        <f t="shared" ref="J5:K5" si="0">SUM(J4)</f>
        <v>0</v>
      </c>
      <c r="K5" s="48">
        <f t="shared" si="0"/>
        <v>0</v>
      </c>
    </row>
    <row r="6" spans="1:11" ht="14.25" customHeight="1" x14ac:dyDescent="0.25"/>
    <row r="7" spans="1:11" ht="14.25" customHeight="1" x14ac:dyDescent="0.25"/>
    <row r="8" spans="1:11" ht="14.25" customHeight="1" x14ac:dyDescent="0.25">
      <c r="I8" t="s">
        <v>587</v>
      </c>
    </row>
    <row r="9" spans="1:11" ht="14.25" customHeight="1" x14ac:dyDescent="0.25">
      <c r="I9" s="49" t="s">
        <v>588</v>
      </c>
    </row>
    <row r="10" spans="1:11" ht="14.25" customHeight="1" x14ac:dyDescent="0.25"/>
    <row r="11" spans="1:11" ht="14.25" customHeight="1" x14ac:dyDescent="0.25"/>
    <row r="12" spans="1:11" ht="14.25" customHeight="1" x14ac:dyDescent="0.25"/>
    <row r="13" spans="1:11" ht="14.25" customHeight="1" x14ac:dyDescent="0.25"/>
    <row r="14" spans="1:11" ht="14.25" customHeight="1" x14ac:dyDescent="0.25"/>
    <row r="15" spans="1:11" ht="14.25" customHeight="1" x14ac:dyDescent="0.25"/>
    <row r="16" spans="1:1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">
    <mergeCell ref="A5:I5"/>
  </mergeCells>
  <pageMargins left="0.7" right="0.7" top="0.75" bottom="0.75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1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11.85546875" customWidth="1"/>
    <col min="3" max="8" width="8.7109375" customWidth="1"/>
    <col min="9" max="9" width="13.42578125" customWidth="1"/>
    <col min="10" max="11" width="11.7109375" customWidth="1"/>
  </cols>
  <sheetData>
    <row r="1" spans="1:11" ht="14.25" customHeight="1" x14ac:dyDescent="0.25">
      <c r="B1" s="50" t="s">
        <v>0</v>
      </c>
    </row>
    <row r="2" spans="1:11" ht="14.25" customHeight="1" x14ac:dyDescent="0.25">
      <c r="A2" s="41"/>
      <c r="B2" s="42" t="s">
        <v>645</v>
      </c>
      <c r="C2" s="32"/>
      <c r="D2" s="32"/>
      <c r="E2" s="43"/>
      <c r="F2" s="32"/>
      <c r="G2" s="30"/>
      <c r="H2" s="30"/>
      <c r="I2" s="30"/>
      <c r="J2" s="30"/>
      <c r="K2" s="30"/>
    </row>
    <row r="3" spans="1:11" ht="14.25" customHeight="1" x14ac:dyDescent="0.25">
      <c r="A3" s="44" t="s">
        <v>1</v>
      </c>
      <c r="B3" s="44" t="s">
        <v>605</v>
      </c>
      <c r="C3" s="44" t="s">
        <v>3</v>
      </c>
      <c r="D3" s="44" t="s">
        <v>646</v>
      </c>
      <c r="E3" s="44" t="s">
        <v>605</v>
      </c>
      <c r="F3" s="44" t="s">
        <v>7</v>
      </c>
      <c r="G3" s="44" t="s">
        <v>8</v>
      </c>
      <c r="H3" s="44" t="s">
        <v>611</v>
      </c>
      <c r="I3" s="44" t="s">
        <v>10</v>
      </c>
      <c r="J3" s="44" t="s">
        <v>11</v>
      </c>
      <c r="K3" s="44" t="s">
        <v>12</v>
      </c>
    </row>
    <row r="4" spans="1:11" ht="83.25" customHeight="1" x14ac:dyDescent="0.25">
      <c r="A4" s="45">
        <v>1</v>
      </c>
      <c r="B4" s="55" t="s">
        <v>647</v>
      </c>
      <c r="C4" s="45">
        <v>78</v>
      </c>
      <c r="D4" s="45">
        <v>78</v>
      </c>
      <c r="E4" s="51"/>
      <c r="F4" s="45"/>
      <c r="G4" s="54"/>
      <c r="H4" s="53"/>
      <c r="I4" s="52">
        <f>G4+G4*H4</f>
        <v>0</v>
      </c>
      <c r="J4" s="48">
        <f>G4*F4</f>
        <v>0</v>
      </c>
      <c r="K4" s="48">
        <f>I4*F4</f>
        <v>0</v>
      </c>
    </row>
    <row r="5" spans="1:11" ht="14.25" customHeight="1" x14ac:dyDescent="0.25">
      <c r="A5" s="61" t="s">
        <v>583</v>
      </c>
      <c r="B5" s="58"/>
      <c r="C5" s="58"/>
      <c r="D5" s="58"/>
      <c r="E5" s="58"/>
      <c r="F5" s="58"/>
      <c r="G5" s="58"/>
      <c r="H5" s="58"/>
      <c r="I5" s="59"/>
      <c r="J5" s="48">
        <f t="shared" ref="J5:K5" si="0">SUM(J4)</f>
        <v>0</v>
      </c>
      <c r="K5" s="48">
        <f t="shared" si="0"/>
        <v>0</v>
      </c>
    </row>
    <row r="6" spans="1:11" ht="14.25" customHeight="1" x14ac:dyDescent="0.25"/>
    <row r="7" spans="1:11" ht="14.25" customHeight="1" x14ac:dyDescent="0.25"/>
    <row r="8" spans="1:11" ht="14.25" customHeight="1" x14ac:dyDescent="0.25">
      <c r="I8" t="s">
        <v>587</v>
      </c>
    </row>
    <row r="9" spans="1:11" ht="14.25" customHeight="1" x14ac:dyDescent="0.25">
      <c r="I9" s="49" t="s">
        <v>588</v>
      </c>
    </row>
    <row r="10" spans="1:11" ht="14.25" customHeight="1" x14ac:dyDescent="0.25"/>
    <row r="11" spans="1:11" ht="14.25" customHeight="1" x14ac:dyDescent="0.25"/>
    <row r="12" spans="1:11" ht="14.25" customHeight="1" x14ac:dyDescent="0.25"/>
    <row r="13" spans="1:11" ht="14.25" customHeight="1" x14ac:dyDescent="0.25"/>
    <row r="14" spans="1:11" ht="14.25" customHeight="1" x14ac:dyDescent="0.25"/>
    <row r="15" spans="1:11" ht="14.25" customHeight="1" x14ac:dyDescent="0.25"/>
    <row r="16" spans="1:1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">
    <mergeCell ref="A5:I5"/>
  </mergeCells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00"/>
  <sheetViews>
    <sheetView workbookViewId="0"/>
  </sheetViews>
  <sheetFormatPr defaultColWidth="14.42578125" defaultRowHeight="15" customHeight="1" x14ac:dyDescent="0.25"/>
  <cols>
    <col min="1" max="1" width="4" customWidth="1"/>
    <col min="2" max="2" width="21.42578125" customWidth="1"/>
    <col min="3" max="5" width="9" customWidth="1"/>
    <col min="6" max="6" width="10.42578125" customWidth="1"/>
    <col min="7" max="7" width="10.140625" customWidth="1"/>
    <col min="8" max="10" width="8.7109375" customWidth="1"/>
    <col min="11" max="11" width="14.28515625" customWidth="1"/>
    <col min="12" max="12" width="13.28515625" customWidth="1"/>
    <col min="13" max="13" width="9" customWidth="1"/>
  </cols>
  <sheetData>
    <row r="1" spans="1:13" ht="32.25" customHeight="1" x14ac:dyDescent="0.25">
      <c r="A1" s="32"/>
      <c r="B1" s="2" t="s">
        <v>0</v>
      </c>
      <c r="C1" s="3"/>
      <c r="D1" s="3"/>
      <c r="E1" s="3"/>
      <c r="F1" s="3"/>
      <c r="G1" s="3"/>
      <c r="H1" s="4"/>
      <c r="I1" s="1"/>
      <c r="J1" s="4"/>
      <c r="K1" s="4"/>
      <c r="L1" s="4"/>
      <c r="M1" s="3"/>
    </row>
    <row r="2" spans="1:13" ht="21" customHeight="1" x14ac:dyDescent="0.25">
      <c r="A2" s="33"/>
      <c r="B2" s="7" t="s">
        <v>589</v>
      </c>
      <c r="C2" s="8"/>
      <c r="D2" s="8"/>
      <c r="E2" s="8"/>
      <c r="F2" s="8"/>
      <c r="G2" s="8"/>
      <c r="H2" s="9"/>
      <c r="I2" s="6"/>
      <c r="J2" s="9"/>
      <c r="K2" s="9"/>
      <c r="L2" s="9"/>
      <c r="M2" s="3"/>
    </row>
    <row r="3" spans="1:13" ht="12.75" customHeight="1" x14ac:dyDescent="0.25">
      <c r="A3" s="11" t="s">
        <v>1</v>
      </c>
      <c r="B3" s="11" t="s">
        <v>2</v>
      </c>
      <c r="C3" s="11" t="s">
        <v>3</v>
      </c>
      <c r="D3" s="11" t="s">
        <v>590</v>
      </c>
      <c r="E3" s="11" t="s">
        <v>5</v>
      </c>
      <c r="F3" s="11" t="s">
        <v>6</v>
      </c>
      <c r="G3" s="11" t="s">
        <v>7</v>
      </c>
      <c r="H3" s="12" t="s">
        <v>8</v>
      </c>
      <c r="I3" s="11" t="s">
        <v>9</v>
      </c>
      <c r="J3" s="12" t="s">
        <v>10</v>
      </c>
      <c r="K3" s="12" t="s">
        <v>11</v>
      </c>
      <c r="L3" s="12" t="s">
        <v>12</v>
      </c>
      <c r="M3" s="3"/>
    </row>
    <row r="4" spans="1:13" ht="12.75" customHeight="1" x14ac:dyDescent="0.25">
      <c r="A4" s="34">
        <v>1</v>
      </c>
      <c r="B4" s="15" t="s">
        <v>591</v>
      </c>
      <c r="C4" s="16">
        <v>10</v>
      </c>
      <c r="D4" s="16">
        <v>10</v>
      </c>
      <c r="E4" s="16" t="s">
        <v>58</v>
      </c>
      <c r="F4" s="16"/>
      <c r="G4" s="16"/>
      <c r="H4" s="17"/>
      <c r="I4" s="35"/>
      <c r="J4" s="19">
        <f t="shared" ref="J4:J15" si="0">H4+H4*I4</f>
        <v>0</v>
      </c>
      <c r="K4" s="19">
        <f t="shared" ref="K4:K15" si="1">H4*G4</f>
        <v>0</v>
      </c>
      <c r="L4" s="19">
        <f t="shared" ref="L4:L15" si="2">J4*G4</f>
        <v>0</v>
      </c>
      <c r="M4" s="3"/>
    </row>
    <row r="5" spans="1:13" ht="12.75" customHeight="1" x14ac:dyDescent="0.25">
      <c r="A5" s="34">
        <v>2</v>
      </c>
      <c r="B5" s="15" t="s">
        <v>592</v>
      </c>
      <c r="C5" s="16">
        <v>10</v>
      </c>
      <c r="D5" s="16">
        <v>10</v>
      </c>
      <c r="E5" s="16" t="s">
        <v>58</v>
      </c>
      <c r="F5" s="16"/>
      <c r="G5" s="16"/>
      <c r="H5" s="17"/>
      <c r="I5" s="35"/>
      <c r="J5" s="19">
        <f t="shared" si="0"/>
        <v>0</v>
      </c>
      <c r="K5" s="19">
        <f t="shared" si="1"/>
        <v>0</v>
      </c>
      <c r="L5" s="19">
        <f t="shared" si="2"/>
        <v>0</v>
      </c>
      <c r="M5" s="3"/>
    </row>
    <row r="6" spans="1:13" ht="12.75" customHeight="1" x14ac:dyDescent="0.25">
      <c r="A6" s="34">
        <v>3</v>
      </c>
      <c r="B6" s="15" t="s">
        <v>593</v>
      </c>
      <c r="C6" s="16">
        <v>10</v>
      </c>
      <c r="D6" s="16">
        <v>10</v>
      </c>
      <c r="E6" s="16" t="s">
        <v>58</v>
      </c>
      <c r="F6" s="16"/>
      <c r="G6" s="16"/>
      <c r="H6" s="17"/>
      <c r="I6" s="35"/>
      <c r="J6" s="19">
        <f t="shared" si="0"/>
        <v>0</v>
      </c>
      <c r="K6" s="19">
        <f t="shared" si="1"/>
        <v>0</v>
      </c>
      <c r="L6" s="19">
        <f t="shared" si="2"/>
        <v>0</v>
      </c>
      <c r="M6" s="3"/>
    </row>
    <row r="7" spans="1:13" ht="12.75" customHeight="1" x14ac:dyDescent="0.25">
      <c r="A7" s="34">
        <v>5</v>
      </c>
      <c r="B7" s="36" t="s">
        <v>594</v>
      </c>
      <c r="C7" s="21">
        <v>1</v>
      </c>
      <c r="D7" s="21">
        <v>10</v>
      </c>
      <c r="E7" s="16" t="s">
        <v>58</v>
      </c>
      <c r="F7" s="16"/>
      <c r="G7" s="16"/>
      <c r="H7" s="37"/>
      <c r="I7" s="38"/>
      <c r="J7" s="19">
        <f t="shared" si="0"/>
        <v>0</v>
      </c>
      <c r="K7" s="19">
        <f t="shared" si="1"/>
        <v>0</v>
      </c>
      <c r="L7" s="19">
        <f t="shared" si="2"/>
        <v>0</v>
      </c>
      <c r="M7" s="3"/>
    </row>
    <row r="8" spans="1:13" ht="12.75" customHeight="1" x14ac:dyDescent="0.25">
      <c r="A8" s="34">
        <v>6</v>
      </c>
      <c r="B8" s="36" t="s">
        <v>595</v>
      </c>
      <c r="C8" s="21">
        <v>1</v>
      </c>
      <c r="D8" s="21">
        <v>10</v>
      </c>
      <c r="E8" s="16" t="s">
        <v>58</v>
      </c>
      <c r="F8" s="16"/>
      <c r="G8" s="16"/>
      <c r="H8" s="37"/>
      <c r="I8" s="38"/>
      <c r="J8" s="19">
        <f t="shared" si="0"/>
        <v>0</v>
      </c>
      <c r="K8" s="19">
        <f t="shared" si="1"/>
        <v>0</v>
      </c>
      <c r="L8" s="19">
        <f t="shared" si="2"/>
        <v>0</v>
      </c>
      <c r="M8" s="3"/>
    </row>
    <row r="9" spans="1:13" ht="12.75" customHeight="1" x14ac:dyDescent="0.25">
      <c r="A9" s="34">
        <v>7</v>
      </c>
      <c r="B9" s="15" t="s">
        <v>596</v>
      </c>
      <c r="C9" s="16">
        <v>170</v>
      </c>
      <c r="D9" s="16">
        <v>170</v>
      </c>
      <c r="E9" s="16" t="s">
        <v>58</v>
      </c>
      <c r="F9" s="16"/>
      <c r="G9" s="16"/>
      <c r="H9" s="17"/>
      <c r="I9" s="35"/>
      <c r="J9" s="19">
        <f t="shared" si="0"/>
        <v>0</v>
      </c>
      <c r="K9" s="19">
        <f t="shared" si="1"/>
        <v>0</v>
      </c>
      <c r="L9" s="19">
        <f t="shared" si="2"/>
        <v>0</v>
      </c>
      <c r="M9" s="3"/>
    </row>
    <row r="10" spans="1:13" ht="12.75" customHeight="1" x14ac:dyDescent="0.25">
      <c r="A10" s="34">
        <v>8</v>
      </c>
      <c r="B10" s="15" t="s">
        <v>597</v>
      </c>
      <c r="C10" s="16">
        <v>1240</v>
      </c>
      <c r="D10" s="16">
        <v>1240</v>
      </c>
      <c r="E10" s="16" t="s">
        <v>598</v>
      </c>
      <c r="F10" s="16"/>
      <c r="G10" s="16"/>
      <c r="H10" s="17"/>
      <c r="I10" s="35"/>
      <c r="J10" s="19">
        <f t="shared" si="0"/>
        <v>0</v>
      </c>
      <c r="K10" s="19">
        <f t="shared" si="1"/>
        <v>0</v>
      </c>
      <c r="L10" s="19">
        <f t="shared" si="2"/>
        <v>0</v>
      </c>
      <c r="M10" s="8"/>
    </row>
    <row r="11" spans="1:13" ht="12.75" customHeight="1" x14ac:dyDescent="0.25">
      <c r="A11" s="34">
        <v>9</v>
      </c>
      <c r="B11" s="15" t="s">
        <v>599</v>
      </c>
      <c r="C11" s="16">
        <v>400</v>
      </c>
      <c r="D11" s="16">
        <v>400</v>
      </c>
      <c r="E11" s="16" t="s">
        <v>58</v>
      </c>
      <c r="F11" s="16"/>
      <c r="G11" s="16"/>
      <c r="H11" s="17"/>
      <c r="I11" s="35"/>
      <c r="J11" s="19">
        <f t="shared" si="0"/>
        <v>0</v>
      </c>
      <c r="K11" s="19">
        <f t="shared" si="1"/>
        <v>0</v>
      </c>
      <c r="L11" s="19">
        <f t="shared" si="2"/>
        <v>0</v>
      </c>
      <c r="M11" s="3"/>
    </row>
    <row r="12" spans="1:13" ht="12.75" customHeight="1" x14ac:dyDescent="0.25">
      <c r="A12" s="34">
        <v>10</v>
      </c>
      <c r="B12" s="15" t="s">
        <v>600</v>
      </c>
      <c r="C12" s="16">
        <v>660</v>
      </c>
      <c r="D12" s="16">
        <v>660</v>
      </c>
      <c r="E12" s="16" t="s">
        <v>58</v>
      </c>
      <c r="F12" s="16"/>
      <c r="G12" s="16"/>
      <c r="H12" s="17"/>
      <c r="I12" s="35"/>
      <c r="J12" s="19">
        <f t="shared" si="0"/>
        <v>0</v>
      </c>
      <c r="K12" s="19">
        <f t="shared" si="1"/>
        <v>0</v>
      </c>
      <c r="L12" s="19">
        <f t="shared" si="2"/>
        <v>0</v>
      </c>
      <c r="M12" s="3"/>
    </row>
    <row r="13" spans="1:13" ht="12.75" customHeight="1" x14ac:dyDescent="0.25">
      <c r="A13" s="34">
        <v>11</v>
      </c>
      <c r="B13" s="15" t="s">
        <v>601</v>
      </c>
      <c r="C13" s="16">
        <v>60</v>
      </c>
      <c r="D13" s="16">
        <v>600</v>
      </c>
      <c r="E13" s="16" t="s">
        <v>58</v>
      </c>
      <c r="F13" s="16"/>
      <c r="G13" s="16"/>
      <c r="H13" s="17"/>
      <c r="I13" s="39"/>
      <c r="J13" s="19">
        <f t="shared" si="0"/>
        <v>0</v>
      </c>
      <c r="K13" s="19">
        <f t="shared" si="1"/>
        <v>0</v>
      </c>
      <c r="L13" s="19">
        <f t="shared" si="2"/>
        <v>0</v>
      </c>
      <c r="M13" s="3"/>
    </row>
    <row r="14" spans="1:13" ht="12.75" customHeight="1" x14ac:dyDescent="0.25">
      <c r="A14" s="34">
        <v>13</v>
      </c>
      <c r="B14" s="15" t="s">
        <v>602</v>
      </c>
      <c r="C14" s="16">
        <v>10</v>
      </c>
      <c r="D14" s="16">
        <v>10</v>
      </c>
      <c r="E14" s="16" t="s">
        <v>58</v>
      </c>
      <c r="F14" s="16"/>
      <c r="G14" s="16"/>
      <c r="H14" s="17"/>
      <c r="I14" s="35"/>
      <c r="J14" s="19">
        <f t="shared" si="0"/>
        <v>0</v>
      </c>
      <c r="K14" s="19">
        <f t="shared" si="1"/>
        <v>0</v>
      </c>
      <c r="L14" s="19">
        <f t="shared" si="2"/>
        <v>0</v>
      </c>
      <c r="M14" s="3"/>
    </row>
    <row r="15" spans="1:13" ht="12.75" customHeight="1" x14ac:dyDescent="0.25">
      <c r="A15" s="34">
        <v>14</v>
      </c>
      <c r="B15" s="15" t="s">
        <v>603</v>
      </c>
      <c r="C15" s="16">
        <v>10</v>
      </c>
      <c r="D15" s="16">
        <v>10</v>
      </c>
      <c r="E15" s="16" t="s">
        <v>58</v>
      </c>
      <c r="F15" s="16"/>
      <c r="G15" s="16"/>
      <c r="H15" s="17"/>
      <c r="I15" s="35"/>
      <c r="J15" s="19">
        <f t="shared" si="0"/>
        <v>0</v>
      </c>
      <c r="K15" s="19">
        <f t="shared" si="1"/>
        <v>0</v>
      </c>
      <c r="L15" s="19">
        <f t="shared" si="2"/>
        <v>0</v>
      </c>
      <c r="M15" s="3"/>
    </row>
    <row r="16" spans="1:13" ht="21" customHeight="1" x14ac:dyDescent="0.25">
      <c r="A16" s="57" t="s">
        <v>583</v>
      </c>
      <c r="B16" s="58"/>
      <c r="C16" s="58"/>
      <c r="D16" s="58"/>
      <c r="E16" s="58"/>
      <c r="F16" s="58"/>
      <c r="G16" s="58"/>
      <c r="H16" s="58"/>
      <c r="I16" s="58"/>
      <c r="J16" s="59"/>
      <c r="K16" s="19">
        <f t="shared" ref="K16:L16" si="3">SUM(K4:K15)</f>
        <v>0</v>
      </c>
      <c r="L16" s="19">
        <f t="shared" si="3"/>
        <v>0</v>
      </c>
      <c r="M16" s="3"/>
    </row>
    <row r="17" spans="1:13" ht="12.75" customHeight="1" x14ac:dyDescent="0.25">
      <c r="A17" s="32"/>
      <c r="B17" s="3"/>
      <c r="C17" s="3"/>
      <c r="D17" s="3"/>
      <c r="E17" s="3"/>
      <c r="F17" s="3"/>
      <c r="G17" s="3"/>
      <c r="H17" s="4"/>
      <c r="I17" s="1"/>
      <c r="J17" s="4"/>
      <c r="K17" s="4"/>
      <c r="L17" s="4"/>
      <c r="M17" s="3"/>
    </row>
    <row r="18" spans="1:13" ht="12.75" customHeight="1" x14ac:dyDescent="0.25">
      <c r="A18" s="32"/>
      <c r="B18" s="3"/>
      <c r="C18" s="3"/>
      <c r="D18" s="3"/>
      <c r="E18" s="3" t="s">
        <v>587</v>
      </c>
      <c r="F18" s="3"/>
      <c r="G18" s="3"/>
      <c r="H18" s="4"/>
      <c r="I18" s="1"/>
      <c r="J18" s="4"/>
      <c r="K18" s="4"/>
      <c r="L18" s="4"/>
      <c r="M18" s="3"/>
    </row>
    <row r="19" spans="1:13" ht="12.75" customHeight="1" x14ac:dyDescent="0.25">
      <c r="A19" s="32"/>
      <c r="B19" s="3"/>
      <c r="C19" s="3"/>
      <c r="D19" s="3"/>
      <c r="E19" s="30" t="s">
        <v>588</v>
      </c>
      <c r="F19" s="30"/>
      <c r="G19" s="30"/>
      <c r="H19" s="31"/>
      <c r="I19" s="32"/>
      <c r="J19" s="4"/>
      <c r="K19" s="4"/>
      <c r="L19" s="4"/>
      <c r="M19" s="3"/>
    </row>
    <row r="20" spans="1:13" ht="12.75" customHeight="1" x14ac:dyDescent="0.25">
      <c r="A20" s="32"/>
      <c r="B20" s="3"/>
      <c r="C20" s="3"/>
      <c r="D20" s="3"/>
      <c r="E20" s="3"/>
      <c r="F20" s="3"/>
      <c r="G20" s="3"/>
      <c r="H20" s="4"/>
      <c r="I20" s="1"/>
      <c r="J20" s="4"/>
      <c r="K20" s="4"/>
      <c r="L20" s="4"/>
      <c r="M20" s="3"/>
    </row>
    <row r="21" spans="1:13" ht="12.75" customHeight="1" x14ac:dyDescent="0.25">
      <c r="A21" s="32"/>
      <c r="B21" s="3"/>
      <c r="C21" s="3"/>
      <c r="D21" s="3"/>
      <c r="E21" s="3"/>
      <c r="F21" s="3"/>
      <c r="G21" s="3"/>
      <c r="H21" s="4"/>
      <c r="I21" s="1"/>
      <c r="J21" s="4"/>
      <c r="K21" s="3"/>
      <c r="L21" s="3"/>
      <c r="M21" s="3"/>
    </row>
    <row r="22" spans="1:13" ht="12.75" customHeight="1" x14ac:dyDescent="0.25">
      <c r="A22" s="32"/>
      <c r="B22" s="3"/>
      <c r="C22" s="3"/>
      <c r="D22" s="3"/>
      <c r="E22" s="3"/>
      <c r="F22" s="3"/>
      <c r="G22" s="3"/>
      <c r="H22" s="4"/>
      <c r="I22" s="1"/>
      <c r="J22" s="4"/>
      <c r="K22" s="3"/>
      <c r="L22" s="3"/>
      <c r="M22" s="3"/>
    </row>
    <row r="23" spans="1:13" ht="12.75" customHeight="1" x14ac:dyDescent="0.25">
      <c r="A23" s="32"/>
      <c r="B23" s="3"/>
      <c r="C23" s="3"/>
      <c r="D23" s="3"/>
      <c r="E23" s="3"/>
      <c r="F23" s="3"/>
      <c r="G23" s="3"/>
      <c r="H23" s="4"/>
      <c r="I23" s="1"/>
      <c r="J23" s="4"/>
      <c r="K23" s="3"/>
      <c r="L23" s="3"/>
      <c r="M23" s="3"/>
    </row>
    <row r="24" spans="1:13" ht="12.75" customHeight="1" x14ac:dyDescent="0.25">
      <c r="A24" s="32"/>
      <c r="B24" s="3"/>
      <c r="C24" s="3"/>
      <c r="D24" s="3"/>
      <c r="E24" s="3"/>
      <c r="F24" s="3"/>
      <c r="G24" s="3"/>
      <c r="H24" s="4"/>
      <c r="I24" s="1"/>
      <c r="J24" s="4"/>
      <c r="K24" s="3"/>
      <c r="L24" s="3"/>
      <c r="M24" s="3"/>
    </row>
    <row r="25" spans="1:13" ht="12.75" customHeight="1" x14ac:dyDescent="0.25">
      <c r="A25" s="32"/>
      <c r="B25" s="3"/>
      <c r="C25" s="3"/>
      <c r="D25" s="3"/>
      <c r="E25" s="3"/>
      <c r="F25" s="3"/>
      <c r="G25" s="3"/>
      <c r="H25" s="4"/>
      <c r="I25" s="1"/>
      <c r="J25" s="4"/>
      <c r="K25" s="3"/>
      <c r="L25" s="3"/>
      <c r="M25" s="3"/>
    </row>
    <row r="26" spans="1:13" ht="12.75" customHeight="1" x14ac:dyDescent="0.25">
      <c r="A26" s="32"/>
      <c r="B26" s="3"/>
      <c r="C26" s="3"/>
      <c r="D26" s="3"/>
      <c r="E26" s="3"/>
      <c r="F26" s="3"/>
      <c r="G26" s="3"/>
      <c r="H26" s="4"/>
      <c r="I26" s="1"/>
      <c r="J26" s="4"/>
      <c r="K26" s="3"/>
      <c r="L26" s="3"/>
      <c r="M26" s="3"/>
    </row>
    <row r="27" spans="1:13" ht="12.75" customHeight="1" x14ac:dyDescent="0.25">
      <c r="A27" s="32"/>
      <c r="B27" s="3"/>
      <c r="C27" s="3"/>
      <c r="D27" s="3"/>
      <c r="E27" s="3"/>
      <c r="F27" s="3"/>
      <c r="G27" s="3"/>
      <c r="H27" s="4"/>
      <c r="I27" s="1"/>
      <c r="J27" s="4"/>
      <c r="K27" s="3"/>
      <c r="L27" s="3"/>
      <c r="M27" s="3"/>
    </row>
    <row r="28" spans="1:13" ht="12.75" customHeight="1" x14ac:dyDescent="0.25">
      <c r="A28" s="32"/>
      <c r="B28" s="3"/>
      <c r="C28" s="3"/>
      <c r="D28" s="3"/>
      <c r="E28" s="3"/>
      <c r="F28" s="3"/>
      <c r="G28" s="3"/>
      <c r="H28" s="4"/>
      <c r="I28" s="1"/>
      <c r="J28" s="4"/>
      <c r="K28" s="3"/>
      <c r="L28" s="3"/>
      <c r="M28" s="3"/>
    </row>
    <row r="29" spans="1:13" ht="12.75" customHeight="1" x14ac:dyDescent="0.25">
      <c r="A29" s="32"/>
      <c r="B29" s="3"/>
      <c r="C29" s="3"/>
      <c r="D29" s="3"/>
      <c r="E29" s="3"/>
      <c r="F29" s="3"/>
      <c r="G29" s="3"/>
      <c r="H29" s="4"/>
      <c r="I29" s="1"/>
      <c r="J29" s="4"/>
      <c r="K29" s="3"/>
      <c r="L29" s="3"/>
      <c r="M29" s="3"/>
    </row>
    <row r="30" spans="1:13" ht="12.75" customHeight="1" x14ac:dyDescent="0.25">
      <c r="A30" s="32"/>
      <c r="B30" s="3"/>
      <c r="C30" s="3"/>
      <c r="D30" s="3"/>
      <c r="E30" s="3"/>
      <c r="F30" s="3"/>
      <c r="G30" s="3"/>
      <c r="H30" s="4"/>
      <c r="I30" s="1"/>
      <c r="J30" s="4"/>
      <c r="K30" s="3"/>
      <c r="L30" s="3"/>
      <c r="M30" s="3"/>
    </row>
    <row r="31" spans="1:13" ht="12.75" customHeight="1" x14ac:dyDescent="0.25">
      <c r="A31" s="32"/>
      <c r="B31" s="3"/>
      <c r="C31" s="3"/>
      <c r="D31" s="3"/>
      <c r="E31" s="3"/>
      <c r="F31" s="3"/>
      <c r="G31" s="3"/>
      <c r="H31" s="4"/>
      <c r="I31" s="1"/>
      <c r="J31" s="4"/>
      <c r="K31" s="3"/>
      <c r="L31" s="3"/>
      <c r="M31" s="3"/>
    </row>
    <row r="32" spans="1:13" ht="12.75" customHeight="1" x14ac:dyDescent="0.25">
      <c r="A32" s="32"/>
      <c r="B32" s="3"/>
      <c r="C32" s="3"/>
      <c r="D32" s="3"/>
      <c r="E32" s="3"/>
      <c r="F32" s="3"/>
      <c r="G32" s="3"/>
      <c r="H32" s="4"/>
      <c r="I32" s="1"/>
      <c r="J32" s="4"/>
      <c r="K32" s="3"/>
      <c r="L32" s="3"/>
      <c r="M32" s="3"/>
    </row>
    <row r="33" spans="1:13" ht="12.75" customHeight="1" x14ac:dyDescent="0.25">
      <c r="A33" s="32"/>
      <c r="B33" s="3"/>
      <c r="C33" s="3"/>
      <c r="D33" s="3"/>
      <c r="E33" s="3"/>
      <c r="F33" s="3"/>
      <c r="G33" s="3"/>
      <c r="H33" s="4"/>
      <c r="I33" s="1"/>
      <c r="J33" s="4"/>
      <c r="K33" s="3"/>
      <c r="L33" s="3"/>
      <c r="M33" s="3"/>
    </row>
    <row r="34" spans="1:13" ht="12.75" customHeight="1" x14ac:dyDescent="0.25">
      <c r="A34" s="32"/>
      <c r="B34" s="3"/>
      <c r="C34" s="3"/>
      <c r="D34" s="3"/>
      <c r="E34" s="3"/>
      <c r="F34" s="3"/>
      <c r="G34" s="3"/>
      <c r="H34" s="4"/>
      <c r="I34" s="1"/>
      <c r="J34" s="4"/>
      <c r="K34" s="3"/>
      <c r="L34" s="3"/>
      <c r="M34" s="3"/>
    </row>
    <row r="35" spans="1:13" ht="12.75" customHeight="1" x14ac:dyDescent="0.25">
      <c r="A35" s="32"/>
      <c r="B35" s="3"/>
      <c r="C35" s="3"/>
      <c r="D35" s="3"/>
      <c r="E35" s="3"/>
      <c r="F35" s="3"/>
      <c r="G35" s="3"/>
      <c r="H35" s="4"/>
      <c r="I35" s="1"/>
      <c r="J35" s="4"/>
      <c r="K35" s="3"/>
      <c r="L35" s="3"/>
      <c r="M35" s="3"/>
    </row>
    <row r="36" spans="1:13" ht="12.75" customHeight="1" x14ac:dyDescent="0.25">
      <c r="A36" s="32"/>
      <c r="B36" s="3"/>
      <c r="C36" s="3"/>
      <c r="D36" s="3"/>
      <c r="E36" s="3"/>
      <c r="F36" s="3"/>
      <c r="G36" s="3"/>
      <c r="H36" s="4"/>
      <c r="I36" s="1"/>
      <c r="J36" s="4"/>
      <c r="K36" s="3"/>
      <c r="L36" s="3"/>
      <c r="M36" s="3"/>
    </row>
    <row r="37" spans="1:13" ht="12.75" customHeight="1" x14ac:dyDescent="0.25">
      <c r="A37" s="32"/>
      <c r="B37" s="3"/>
      <c r="C37" s="3"/>
      <c r="D37" s="3"/>
      <c r="E37" s="3"/>
      <c r="F37" s="3"/>
      <c r="G37" s="3"/>
      <c r="H37" s="4"/>
      <c r="I37" s="1"/>
      <c r="J37" s="4"/>
      <c r="K37" s="3"/>
      <c r="L37" s="3"/>
      <c r="M37" s="3"/>
    </row>
    <row r="38" spans="1:13" ht="12.75" customHeight="1" x14ac:dyDescent="0.25">
      <c r="A38" s="32"/>
      <c r="B38" s="3"/>
      <c r="C38" s="3"/>
      <c r="D38" s="3"/>
      <c r="E38" s="3"/>
      <c r="F38" s="3"/>
      <c r="G38" s="3"/>
      <c r="H38" s="4"/>
      <c r="I38" s="1"/>
      <c r="J38" s="4"/>
      <c r="K38" s="3"/>
      <c r="L38" s="3"/>
      <c r="M38" s="3"/>
    </row>
    <row r="39" spans="1:13" ht="12.75" customHeight="1" x14ac:dyDescent="0.25">
      <c r="A39" s="32"/>
      <c r="B39" s="3"/>
      <c r="C39" s="3"/>
      <c r="D39" s="3"/>
      <c r="E39" s="3"/>
      <c r="F39" s="3"/>
      <c r="G39" s="3"/>
      <c r="H39" s="4"/>
      <c r="I39" s="1"/>
      <c r="J39" s="4"/>
      <c r="K39" s="3"/>
      <c r="L39" s="3"/>
      <c r="M39" s="3"/>
    </row>
    <row r="40" spans="1:13" ht="12.75" customHeight="1" x14ac:dyDescent="0.25">
      <c r="A40" s="32"/>
      <c r="B40" s="3"/>
      <c r="C40" s="3"/>
      <c r="D40" s="3"/>
      <c r="E40" s="3"/>
      <c r="F40" s="3"/>
      <c r="G40" s="3"/>
      <c r="H40" s="4"/>
      <c r="I40" s="1"/>
      <c r="J40" s="4"/>
      <c r="K40" s="3"/>
      <c r="L40" s="3"/>
      <c r="M40" s="3"/>
    </row>
    <row r="41" spans="1:13" ht="12.75" customHeight="1" x14ac:dyDescent="0.25">
      <c r="A41" s="32"/>
      <c r="B41" s="3"/>
      <c r="C41" s="3"/>
      <c r="D41" s="3"/>
      <c r="E41" s="3"/>
      <c r="F41" s="3"/>
      <c r="G41" s="3"/>
      <c r="H41" s="4"/>
      <c r="I41" s="1"/>
      <c r="J41" s="4"/>
      <c r="K41" s="3"/>
      <c r="L41" s="3"/>
      <c r="M41" s="3"/>
    </row>
    <row r="42" spans="1:13" ht="12.75" customHeight="1" x14ac:dyDescent="0.25">
      <c r="A42" s="32"/>
      <c r="B42" s="3"/>
      <c r="C42" s="3"/>
      <c r="D42" s="3"/>
      <c r="E42" s="3"/>
      <c r="F42" s="3"/>
      <c r="G42" s="3"/>
      <c r="H42" s="4"/>
      <c r="I42" s="1"/>
      <c r="J42" s="4"/>
      <c r="K42" s="3"/>
      <c r="L42" s="3"/>
      <c r="M42" s="3"/>
    </row>
    <row r="43" spans="1:13" ht="12.75" customHeight="1" x14ac:dyDescent="0.25">
      <c r="A43" s="32"/>
      <c r="B43" s="3"/>
      <c r="C43" s="3"/>
      <c r="D43" s="3"/>
      <c r="E43" s="3"/>
      <c r="F43" s="3"/>
      <c r="G43" s="3"/>
      <c r="H43" s="4"/>
      <c r="I43" s="1"/>
      <c r="J43" s="4"/>
      <c r="K43" s="3"/>
      <c r="L43" s="3"/>
      <c r="M43" s="3"/>
    </row>
    <row r="44" spans="1:13" ht="12.75" customHeight="1" x14ac:dyDescent="0.25">
      <c r="A44" s="32"/>
      <c r="B44" s="3"/>
      <c r="C44" s="3"/>
      <c r="D44" s="3"/>
      <c r="E44" s="3"/>
      <c r="F44" s="3"/>
      <c r="G44" s="3"/>
      <c r="H44" s="4"/>
      <c r="I44" s="1"/>
      <c r="J44" s="4"/>
      <c r="K44" s="3"/>
      <c r="L44" s="3"/>
      <c r="M44" s="3"/>
    </row>
    <row r="45" spans="1:13" ht="12.75" customHeight="1" x14ac:dyDescent="0.25">
      <c r="A45" s="32"/>
      <c r="B45" s="3"/>
      <c r="C45" s="3"/>
      <c r="D45" s="3"/>
      <c r="E45" s="3"/>
      <c r="F45" s="3"/>
      <c r="G45" s="3"/>
      <c r="H45" s="4"/>
      <c r="I45" s="1"/>
      <c r="J45" s="4"/>
      <c r="K45" s="3"/>
      <c r="L45" s="3"/>
      <c r="M45" s="3"/>
    </row>
    <row r="46" spans="1:13" ht="12.75" customHeight="1" x14ac:dyDescent="0.25">
      <c r="A46" s="32"/>
      <c r="B46" s="3"/>
      <c r="C46" s="3"/>
      <c r="D46" s="3"/>
      <c r="E46" s="3"/>
      <c r="F46" s="3"/>
      <c r="G46" s="3"/>
      <c r="H46" s="4"/>
      <c r="I46" s="1"/>
      <c r="J46" s="4"/>
      <c r="K46" s="3"/>
      <c r="L46" s="3"/>
      <c r="M46" s="3"/>
    </row>
    <row r="47" spans="1:13" ht="12.75" customHeight="1" x14ac:dyDescent="0.25">
      <c r="A47" s="32"/>
      <c r="B47" s="3"/>
      <c r="C47" s="3"/>
      <c r="D47" s="3"/>
      <c r="E47" s="3"/>
      <c r="F47" s="3"/>
      <c r="G47" s="3"/>
      <c r="H47" s="4"/>
      <c r="I47" s="1"/>
      <c r="J47" s="4"/>
      <c r="K47" s="3"/>
      <c r="L47" s="3"/>
      <c r="M47" s="3"/>
    </row>
    <row r="48" spans="1:13" ht="12.75" customHeight="1" x14ac:dyDescent="0.25">
      <c r="A48" s="32"/>
      <c r="B48" s="3"/>
      <c r="C48" s="3"/>
      <c r="D48" s="3"/>
      <c r="E48" s="3"/>
      <c r="F48" s="3"/>
      <c r="G48" s="3"/>
      <c r="H48" s="4"/>
      <c r="I48" s="1"/>
      <c r="J48" s="4"/>
      <c r="K48" s="3"/>
      <c r="L48" s="3"/>
      <c r="M48" s="3"/>
    </row>
    <row r="49" spans="1:13" ht="12.75" customHeight="1" x14ac:dyDescent="0.25">
      <c r="A49" s="32"/>
      <c r="B49" s="3"/>
      <c r="C49" s="3"/>
      <c r="D49" s="3"/>
      <c r="E49" s="3"/>
      <c r="F49" s="3"/>
      <c r="G49" s="3"/>
      <c r="H49" s="4"/>
      <c r="I49" s="1"/>
      <c r="J49" s="4"/>
      <c r="K49" s="3"/>
      <c r="L49" s="3"/>
      <c r="M49" s="3"/>
    </row>
    <row r="50" spans="1:13" ht="12.75" customHeight="1" x14ac:dyDescent="0.25">
      <c r="A50" s="32"/>
      <c r="B50" s="3"/>
      <c r="C50" s="3"/>
      <c r="D50" s="3"/>
      <c r="E50" s="3"/>
      <c r="F50" s="3"/>
      <c r="G50" s="3"/>
      <c r="H50" s="4"/>
      <c r="I50" s="1"/>
      <c r="J50" s="4"/>
      <c r="K50" s="3"/>
      <c r="L50" s="3"/>
      <c r="M50" s="3"/>
    </row>
    <row r="51" spans="1:13" ht="12.75" customHeight="1" x14ac:dyDescent="0.25">
      <c r="A51" s="32"/>
      <c r="B51" s="3"/>
      <c r="C51" s="3"/>
      <c r="D51" s="3"/>
      <c r="E51" s="3"/>
      <c r="F51" s="3"/>
      <c r="G51" s="3"/>
      <c r="H51" s="4"/>
      <c r="I51" s="1"/>
      <c r="J51" s="4"/>
      <c r="K51" s="3"/>
      <c r="L51" s="3"/>
      <c r="M51" s="3"/>
    </row>
    <row r="52" spans="1:13" ht="12.75" customHeight="1" x14ac:dyDescent="0.25">
      <c r="A52" s="32"/>
      <c r="B52" s="3"/>
      <c r="C52" s="3"/>
      <c r="D52" s="3"/>
      <c r="E52" s="3"/>
      <c r="F52" s="3"/>
      <c r="G52" s="3"/>
      <c r="H52" s="4"/>
      <c r="I52" s="1"/>
      <c r="J52" s="4"/>
      <c r="K52" s="3"/>
      <c r="L52" s="3"/>
      <c r="M52" s="3"/>
    </row>
    <row r="53" spans="1:13" ht="12.75" customHeight="1" x14ac:dyDescent="0.25">
      <c r="A53" s="32"/>
      <c r="B53" s="3"/>
      <c r="C53" s="3"/>
      <c r="D53" s="3"/>
      <c r="E53" s="3"/>
      <c r="F53" s="3"/>
      <c r="G53" s="3"/>
      <c r="H53" s="4"/>
      <c r="I53" s="1"/>
      <c r="J53" s="4"/>
      <c r="K53" s="3"/>
      <c r="L53" s="3"/>
      <c r="M53" s="3"/>
    </row>
    <row r="54" spans="1:13" ht="12.75" customHeight="1" x14ac:dyDescent="0.25">
      <c r="A54" s="32"/>
      <c r="B54" s="3"/>
      <c r="C54" s="3"/>
      <c r="D54" s="3"/>
      <c r="E54" s="3"/>
      <c r="F54" s="3"/>
      <c r="G54" s="3"/>
      <c r="H54" s="4"/>
      <c r="I54" s="1"/>
      <c r="J54" s="4"/>
      <c r="K54" s="3"/>
      <c r="L54" s="3"/>
      <c r="M54" s="3"/>
    </row>
    <row r="55" spans="1:13" ht="12.75" customHeight="1" x14ac:dyDescent="0.25">
      <c r="A55" s="32"/>
      <c r="B55" s="3"/>
      <c r="C55" s="3"/>
      <c r="D55" s="3"/>
      <c r="E55" s="3"/>
      <c r="F55" s="3"/>
      <c r="G55" s="3"/>
      <c r="H55" s="4"/>
      <c r="I55" s="1"/>
      <c r="J55" s="4"/>
      <c r="K55" s="3"/>
      <c r="L55" s="3"/>
      <c r="M55" s="3"/>
    </row>
    <row r="56" spans="1:13" ht="12.75" customHeight="1" x14ac:dyDescent="0.25">
      <c r="A56" s="32"/>
      <c r="B56" s="3"/>
      <c r="C56" s="3"/>
      <c r="D56" s="3"/>
      <c r="E56" s="3"/>
      <c r="F56" s="3"/>
      <c r="G56" s="3"/>
      <c r="H56" s="4"/>
      <c r="I56" s="1"/>
      <c r="J56" s="4"/>
      <c r="K56" s="3"/>
      <c r="L56" s="3"/>
      <c r="M56" s="3"/>
    </row>
    <row r="57" spans="1:13" ht="12.75" customHeight="1" x14ac:dyDescent="0.25">
      <c r="A57" s="32"/>
      <c r="B57" s="3"/>
      <c r="C57" s="3"/>
      <c r="D57" s="3"/>
      <c r="E57" s="3"/>
      <c r="F57" s="3"/>
      <c r="G57" s="3"/>
      <c r="H57" s="4"/>
      <c r="I57" s="1"/>
      <c r="J57" s="4"/>
      <c r="K57" s="3"/>
      <c r="L57" s="3"/>
      <c r="M57" s="3"/>
    </row>
    <row r="58" spans="1:13" ht="12.75" customHeight="1" x14ac:dyDescent="0.25">
      <c r="A58" s="32"/>
      <c r="B58" s="3"/>
      <c r="C58" s="3"/>
      <c r="D58" s="3"/>
      <c r="E58" s="3"/>
      <c r="F58" s="3"/>
      <c r="G58" s="3"/>
      <c r="H58" s="4"/>
      <c r="I58" s="1"/>
      <c r="J58" s="4"/>
      <c r="K58" s="3"/>
      <c r="L58" s="3"/>
      <c r="M58" s="3"/>
    </row>
    <row r="59" spans="1:13" ht="12.75" customHeight="1" x14ac:dyDescent="0.25">
      <c r="A59" s="32"/>
      <c r="B59" s="3"/>
      <c r="C59" s="3"/>
      <c r="D59" s="3"/>
      <c r="E59" s="3"/>
      <c r="F59" s="3"/>
      <c r="G59" s="3"/>
      <c r="H59" s="4"/>
      <c r="I59" s="1"/>
      <c r="J59" s="4"/>
      <c r="K59" s="3"/>
      <c r="L59" s="3"/>
      <c r="M59" s="3"/>
    </row>
    <row r="60" spans="1:13" ht="12.75" customHeight="1" x14ac:dyDescent="0.25">
      <c r="A60" s="32"/>
      <c r="B60" s="3"/>
      <c r="C60" s="3"/>
      <c r="D60" s="3"/>
      <c r="E60" s="3"/>
      <c r="F60" s="3"/>
      <c r="G60" s="3"/>
      <c r="H60" s="4"/>
      <c r="I60" s="1"/>
      <c r="J60" s="4"/>
      <c r="K60" s="3"/>
      <c r="L60" s="3"/>
      <c r="M60" s="3"/>
    </row>
    <row r="61" spans="1:13" ht="12.75" customHeight="1" x14ac:dyDescent="0.25">
      <c r="A61" s="32"/>
      <c r="B61" s="3"/>
      <c r="C61" s="3"/>
      <c r="D61" s="3"/>
      <c r="E61" s="3"/>
      <c r="F61" s="3"/>
      <c r="G61" s="3"/>
      <c r="H61" s="4"/>
      <c r="I61" s="1"/>
      <c r="J61" s="4"/>
      <c r="K61" s="3"/>
      <c r="L61" s="3"/>
      <c r="M61" s="3"/>
    </row>
    <row r="62" spans="1:13" ht="12.75" customHeight="1" x14ac:dyDescent="0.25">
      <c r="A62" s="32"/>
      <c r="B62" s="3"/>
      <c r="C62" s="3"/>
      <c r="D62" s="3"/>
      <c r="E62" s="3"/>
      <c r="F62" s="3"/>
      <c r="G62" s="3"/>
      <c r="H62" s="4"/>
      <c r="I62" s="1"/>
      <c r="J62" s="4"/>
      <c r="K62" s="3"/>
      <c r="L62" s="3"/>
      <c r="M62" s="3"/>
    </row>
    <row r="63" spans="1:13" ht="12.75" customHeight="1" x14ac:dyDescent="0.25">
      <c r="A63" s="32"/>
      <c r="B63" s="3"/>
      <c r="C63" s="3"/>
      <c r="D63" s="3"/>
      <c r="E63" s="3"/>
      <c r="F63" s="3"/>
      <c r="G63" s="3"/>
      <c r="H63" s="4"/>
      <c r="I63" s="1"/>
      <c r="J63" s="4"/>
      <c r="K63" s="3"/>
      <c r="L63" s="3"/>
      <c r="M63" s="3"/>
    </row>
    <row r="64" spans="1:13" ht="12.75" customHeight="1" x14ac:dyDescent="0.25">
      <c r="A64" s="32"/>
      <c r="B64" s="3"/>
      <c r="C64" s="3"/>
      <c r="D64" s="3"/>
      <c r="E64" s="3"/>
      <c r="F64" s="3"/>
      <c r="G64" s="3"/>
      <c r="H64" s="4"/>
      <c r="I64" s="1"/>
      <c r="J64" s="4"/>
      <c r="K64" s="3"/>
      <c r="L64" s="3"/>
      <c r="M64" s="3"/>
    </row>
    <row r="65" spans="1:13" ht="12.75" customHeight="1" x14ac:dyDescent="0.25">
      <c r="A65" s="32"/>
      <c r="B65" s="3"/>
      <c r="C65" s="3"/>
      <c r="D65" s="3"/>
      <c r="E65" s="3"/>
      <c r="F65" s="3"/>
      <c r="G65" s="3"/>
      <c r="H65" s="4"/>
      <c r="I65" s="1"/>
      <c r="J65" s="4"/>
      <c r="K65" s="3"/>
      <c r="L65" s="3"/>
      <c r="M65" s="3"/>
    </row>
    <row r="66" spans="1:13" ht="12.75" customHeight="1" x14ac:dyDescent="0.25">
      <c r="A66" s="32"/>
      <c r="B66" s="3"/>
      <c r="C66" s="3"/>
      <c r="D66" s="3"/>
      <c r="E66" s="3"/>
      <c r="F66" s="3"/>
      <c r="G66" s="3"/>
      <c r="H66" s="4"/>
      <c r="I66" s="1"/>
      <c r="J66" s="4"/>
      <c r="K66" s="3"/>
      <c r="L66" s="3"/>
      <c r="M66" s="3"/>
    </row>
    <row r="67" spans="1:13" ht="12.75" customHeight="1" x14ac:dyDescent="0.25">
      <c r="A67" s="32"/>
      <c r="B67" s="3"/>
      <c r="C67" s="3"/>
      <c r="D67" s="3"/>
      <c r="E67" s="3"/>
      <c r="F67" s="3"/>
      <c r="G67" s="3"/>
      <c r="H67" s="4"/>
      <c r="I67" s="1"/>
      <c r="J67" s="4"/>
      <c r="K67" s="3"/>
      <c r="L67" s="3"/>
      <c r="M67" s="3"/>
    </row>
    <row r="68" spans="1:13" ht="12.75" customHeight="1" x14ac:dyDescent="0.25">
      <c r="A68" s="32"/>
      <c r="B68" s="3"/>
      <c r="C68" s="3"/>
      <c r="D68" s="3"/>
      <c r="E68" s="3"/>
      <c r="F68" s="3"/>
      <c r="G68" s="3"/>
      <c r="H68" s="4"/>
      <c r="I68" s="1"/>
      <c r="J68" s="4"/>
      <c r="K68" s="3"/>
      <c r="L68" s="3"/>
      <c r="M68" s="3"/>
    </row>
    <row r="69" spans="1:13" ht="12.75" customHeight="1" x14ac:dyDescent="0.25">
      <c r="A69" s="32"/>
      <c r="B69" s="3"/>
      <c r="C69" s="3"/>
      <c r="D69" s="3"/>
      <c r="E69" s="3"/>
      <c r="F69" s="3"/>
      <c r="G69" s="3"/>
      <c r="H69" s="4"/>
      <c r="I69" s="1"/>
      <c r="J69" s="4"/>
      <c r="K69" s="3"/>
      <c r="L69" s="3"/>
      <c r="M69" s="3"/>
    </row>
    <row r="70" spans="1:13" ht="12.75" customHeight="1" x14ac:dyDescent="0.25">
      <c r="A70" s="32"/>
      <c r="B70" s="3"/>
      <c r="C70" s="3"/>
      <c r="D70" s="3"/>
      <c r="E70" s="3"/>
      <c r="F70" s="3"/>
      <c r="G70" s="3"/>
      <c r="H70" s="4"/>
      <c r="I70" s="1"/>
      <c r="J70" s="4"/>
      <c r="K70" s="3"/>
      <c r="L70" s="3"/>
      <c r="M70" s="3"/>
    </row>
    <row r="71" spans="1:13" ht="12.75" customHeight="1" x14ac:dyDescent="0.25">
      <c r="A71" s="32"/>
      <c r="B71" s="3"/>
      <c r="C71" s="3"/>
      <c r="D71" s="3"/>
      <c r="E71" s="3"/>
      <c r="F71" s="3"/>
      <c r="G71" s="3"/>
      <c r="H71" s="4"/>
      <c r="I71" s="1"/>
      <c r="J71" s="4"/>
      <c r="K71" s="3"/>
      <c r="L71" s="3"/>
      <c r="M71" s="3"/>
    </row>
    <row r="72" spans="1:13" ht="12.75" customHeight="1" x14ac:dyDescent="0.25">
      <c r="A72" s="32"/>
      <c r="B72" s="3"/>
      <c r="C72" s="3"/>
      <c r="D72" s="3"/>
      <c r="E72" s="3"/>
      <c r="F72" s="3"/>
      <c r="G72" s="3"/>
      <c r="H72" s="4"/>
      <c r="I72" s="1"/>
      <c r="J72" s="4"/>
      <c r="K72" s="3"/>
      <c r="L72" s="3"/>
      <c r="M72" s="3"/>
    </row>
    <row r="73" spans="1:13" ht="12.75" customHeight="1" x14ac:dyDescent="0.25">
      <c r="A73" s="32"/>
      <c r="B73" s="3"/>
      <c r="C73" s="3"/>
      <c r="D73" s="3"/>
      <c r="E73" s="3"/>
      <c r="F73" s="3"/>
      <c r="G73" s="3"/>
      <c r="H73" s="4"/>
      <c r="I73" s="1"/>
      <c r="J73" s="4"/>
      <c r="K73" s="3"/>
      <c r="L73" s="3"/>
      <c r="M73" s="3"/>
    </row>
    <row r="74" spans="1:13" ht="12.75" customHeight="1" x14ac:dyDescent="0.25">
      <c r="A74" s="32"/>
      <c r="B74" s="3"/>
      <c r="C74" s="3"/>
      <c r="D74" s="3"/>
      <c r="E74" s="3"/>
      <c r="F74" s="3"/>
      <c r="G74" s="3"/>
      <c r="H74" s="4"/>
      <c r="I74" s="1"/>
      <c r="J74" s="4"/>
      <c r="K74" s="3"/>
      <c r="L74" s="3"/>
      <c r="M74" s="3"/>
    </row>
    <row r="75" spans="1:13" ht="12.75" customHeight="1" x14ac:dyDescent="0.25">
      <c r="A75" s="32"/>
      <c r="B75" s="3"/>
      <c r="C75" s="3"/>
      <c r="D75" s="3"/>
      <c r="E75" s="3"/>
      <c r="F75" s="3"/>
      <c r="G75" s="3"/>
      <c r="H75" s="4"/>
      <c r="I75" s="1"/>
      <c r="J75" s="4"/>
      <c r="K75" s="3"/>
      <c r="L75" s="3"/>
      <c r="M75" s="3"/>
    </row>
    <row r="76" spans="1:13" ht="12.75" customHeight="1" x14ac:dyDescent="0.25">
      <c r="A76" s="32"/>
      <c r="B76" s="3"/>
      <c r="C76" s="3"/>
      <c r="D76" s="3"/>
      <c r="E76" s="3"/>
      <c r="F76" s="3"/>
      <c r="G76" s="3"/>
      <c r="H76" s="4"/>
      <c r="I76" s="1"/>
      <c r="J76" s="4"/>
      <c r="K76" s="3"/>
      <c r="L76" s="3"/>
      <c r="M76" s="3"/>
    </row>
    <row r="77" spans="1:13" ht="12.75" customHeight="1" x14ac:dyDescent="0.25">
      <c r="A77" s="32"/>
      <c r="B77" s="3"/>
      <c r="C77" s="3"/>
      <c r="D77" s="3"/>
      <c r="E77" s="3"/>
      <c r="F77" s="3"/>
      <c r="G77" s="3"/>
      <c r="H77" s="4"/>
      <c r="I77" s="1"/>
      <c r="J77" s="4"/>
      <c r="K77" s="3"/>
      <c r="L77" s="3"/>
      <c r="M77" s="3"/>
    </row>
    <row r="78" spans="1:13" ht="12.75" customHeight="1" x14ac:dyDescent="0.25">
      <c r="A78" s="32"/>
      <c r="B78" s="3"/>
      <c r="C78" s="3"/>
      <c r="D78" s="3"/>
      <c r="E78" s="3"/>
      <c r="F78" s="3"/>
      <c r="G78" s="3"/>
      <c r="H78" s="4"/>
      <c r="I78" s="1"/>
      <c r="J78" s="4"/>
      <c r="K78" s="3"/>
      <c r="L78" s="3"/>
      <c r="M78" s="3"/>
    </row>
    <row r="79" spans="1:13" ht="12.75" customHeight="1" x14ac:dyDescent="0.25">
      <c r="A79" s="32"/>
      <c r="B79" s="3"/>
      <c r="C79" s="3"/>
      <c r="D79" s="3"/>
      <c r="E79" s="3"/>
      <c r="F79" s="3"/>
      <c r="G79" s="3"/>
      <c r="H79" s="4"/>
      <c r="I79" s="1"/>
      <c r="J79" s="4"/>
      <c r="K79" s="3"/>
      <c r="L79" s="3"/>
      <c r="M79" s="3"/>
    </row>
    <row r="80" spans="1:13" ht="12.75" customHeight="1" x14ac:dyDescent="0.25">
      <c r="A80" s="32"/>
      <c r="B80" s="3"/>
      <c r="C80" s="3"/>
      <c r="D80" s="3"/>
      <c r="E80" s="3"/>
      <c r="F80" s="3"/>
      <c r="G80" s="3"/>
      <c r="H80" s="4"/>
      <c r="I80" s="1"/>
      <c r="J80" s="4"/>
      <c r="K80" s="3"/>
      <c r="L80" s="3"/>
      <c r="M80" s="3"/>
    </row>
    <row r="81" spans="1:13" ht="12.75" customHeight="1" x14ac:dyDescent="0.25">
      <c r="A81" s="32"/>
      <c r="B81" s="3"/>
      <c r="C81" s="3"/>
      <c r="D81" s="3"/>
      <c r="E81" s="3"/>
      <c r="F81" s="3"/>
      <c r="G81" s="3"/>
      <c r="H81" s="4"/>
      <c r="I81" s="1"/>
      <c r="J81" s="4"/>
      <c r="K81" s="3"/>
      <c r="L81" s="3"/>
      <c r="M81" s="3"/>
    </row>
    <row r="82" spans="1:13" ht="12.75" customHeight="1" x14ac:dyDescent="0.25">
      <c r="A82" s="32"/>
      <c r="B82" s="3"/>
      <c r="C82" s="3"/>
      <c r="D82" s="3"/>
      <c r="E82" s="3"/>
      <c r="F82" s="3"/>
      <c r="G82" s="3"/>
      <c r="H82" s="4"/>
      <c r="I82" s="1"/>
      <c r="J82" s="4"/>
      <c r="K82" s="3"/>
      <c r="L82" s="3"/>
      <c r="M82" s="3"/>
    </row>
    <row r="83" spans="1:13" ht="12.75" customHeight="1" x14ac:dyDescent="0.25">
      <c r="A83" s="32"/>
      <c r="B83" s="3"/>
      <c r="C83" s="3"/>
      <c r="D83" s="3"/>
      <c r="E83" s="3"/>
      <c r="F83" s="3"/>
      <c r="G83" s="3"/>
      <c r="H83" s="4"/>
      <c r="I83" s="1"/>
      <c r="J83" s="4"/>
      <c r="K83" s="3"/>
      <c r="L83" s="3"/>
      <c r="M83" s="3"/>
    </row>
    <row r="84" spans="1:13" ht="12.75" customHeight="1" x14ac:dyDescent="0.25">
      <c r="A84" s="32"/>
      <c r="B84" s="3"/>
      <c r="C84" s="3"/>
      <c r="D84" s="3"/>
      <c r="E84" s="3"/>
      <c r="F84" s="3"/>
      <c r="G84" s="3"/>
      <c r="H84" s="4"/>
      <c r="I84" s="1"/>
      <c r="J84" s="4"/>
      <c r="K84" s="3"/>
      <c r="L84" s="3"/>
      <c r="M84" s="3"/>
    </row>
    <row r="85" spans="1:13" ht="12.75" customHeight="1" x14ac:dyDescent="0.25">
      <c r="A85" s="32"/>
      <c r="B85" s="3"/>
      <c r="C85" s="3"/>
      <c r="D85" s="3"/>
      <c r="E85" s="3"/>
      <c r="F85" s="3"/>
      <c r="G85" s="3"/>
      <c r="H85" s="4"/>
      <c r="I85" s="1"/>
      <c r="J85" s="4"/>
      <c r="K85" s="3"/>
      <c r="L85" s="3"/>
      <c r="M85" s="3"/>
    </row>
    <row r="86" spans="1:13" ht="12.75" customHeight="1" x14ac:dyDescent="0.25">
      <c r="A86" s="32"/>
      <c r="B86" s="3"/>
      <c r="C86" s="3"/>
      <c r="D86" s="3"/>
      <c r="E86" s="3"/>
      <c r="F86" s="3"/>
      <c r="G86" s="3"/>
      <c r="H86" s="4"/>
      <c r="I86" s="1"/>
      <c r="J86" s="4"/>
      <c r="K86" s="3"/>
      <c r="L86" s="3"/>
      <c r="M86" s="3"/>
    </row>
    <row r="87" spans="1:13" ht="12.75" customHeight="1" x14ac:dyDescent="0.25">
      <c r="A87" s="32"/>
      <c r="B87" s="3"/>
      <c r="C87" s="3"/>
      <c r="D87" s="3"/>
      <c r="E87" s="3"/>
      <c r="F87" s="3"/>
      <c r="G87" s="3"/>
      <c r="H87" s="4"/>
      <c r="I87" s="1"/>
      <c r="J87" s="4"/>
      <c r="K87" s="3"/>
      <c r="L87" s="3"/>
      <c r="M87" s="3"/>
    </row>
    <row r="88" spans="1:13" ht="12.75" customHeight="1" x14ac:dyDescent="0.25">
      <c r="A88" s="32"/>
      <c r="B88" s="3"/>
      <c r="C88" s="3"/>
      <c r="D88" s="3"/>
      <c r="E88" s="3"/>
      <c r="F88" s="3"/>
      <c r="G88" s="3"/>
      <c r="H88" s="4"/>
      <c r="I88" s="1"/>
      <c r="J88" s="4"/>
      <c r="K88" s="3"/>
      <c r="L88" s="3"/>
      <c r="M88" s="3"/>
    </row>
    <row r="89" spans="1:13" ht="12.75" customHeight="1" x14ac:dyDescent="0.25">
      <c r="A89" s="32"/>
      <c r="B89" s="3"/>
      <c r="C89" s="3"/>
      <c r="D89" s="3"/>
      <c r="E89" s="3"/>
      <c r="F89" s="3"/>
      <c r="G89" s="3"/>
      <c r="H89" s="4"/>
      <c r="I89" s="1"/>
      <c r="J89" s="4"/>
      <c r="K89" s="3"/>
      <c r="L89" s="3"/>
      <c r="M89" s="3"/>
    </row>
    <row r="90" spans="1:13" ht="12.75" customHeight="1" x14ac:dyDescent="0.25">
      <c r="A90" s="32"/>
      <c r="B90" s="3"/>
      <c r="C90" s="3"/>
      <c r="D90" s="3"/>
      <c r="E90" s="3"/>
      <c r="F90" s="3"/>
      <c r="G90" s="3"/>
      <c r="H90" s="4"/>
      <c r="I90" s="1"/>
      <c r="J90" s="4"/>
      <c r="K90" s="3"/>
      <c r="L90" s="3"/>
      <c r="M90" s="3"/>
    </row>
    <row r="91" spans="1:13" ht="12.75" customHeight="1" x14ac:dyDescent="0.25">
      <c r="A91" s="32"/>
      <c r="B91" s="3"/>
      <c r="C91" s="3"/>
      <c r="D91" s="3"/>
      <c r="E91" s="3"/>
      <c r="F91" s="3"/>
      <c r="G91" s="3"/>
      <c r="H91" s="4"/>
      <c r="I91" s="1"/>
      <c r="J91" s="4"/>
      <c r="K91" s="3"/>
      <c r="L91" s="3"/>
      <c r="M91" s="3"/>
    </row>
    <row r="92" spans="1:13" ht="12.75" customHeight="1" x14ac:dyDescent="0.25">
      <c r="A92" s="32"/>
      <c r="B92" s="3"/>
      <c r="C92" s="3"/>
      <c r="D92" s="3"/>
      <c r="E92" s="3"/>
      <c r="F92" s="3"/>
      <c r="G92" s="3"/>
      <c r="H92" s="4"/>
      <c r="I92" s="1"/>
      <c r="J92" s="4"/>
      <c r="K92" s="3"/>
      <c r="L92" s="3"/>
      <c r="M92" s="3"/>
    </row>
    <row r="93" spans="1:13" ht="12.75" customHeight="1" x14ac:dyDescent="0.25">
      <c r="A93" s="32"/>
      <c r="B93" s="3"/>
      <c r="C93" s="3"/>
      <c r="D93" s="3"/>
      <c r="E93" s="3"/>
      <c r="F93" s="3"/>
      <c r="G93" s="3"/>
      <c r="H93" s="4"/>
      <c r="I93" s="1"/>
      <c r="J93" s="4"/>
      <c r="K93" s="3"/>
      <c r="L93" s="3"/>
      <c r="M93" s="3"/>
    </row>
    <row r="94" spans="1:13" ht="12.75" customHeight="1" x14ac:dyDescent="0.25">
      <c r="A94" s="32"/>
      <c r="B94" s="3"/>
      <c r="C94" s="3"/>
      <c r="D94" s="3"/>
      <c r="E94" s="3"/>
      <c r="F94" s="3"/>
      <c r="G94" s="3"/>
      <c r="H94" s="4"/>
      <c r="I94" s="1"/>
      <c r="J94" s="4"/>
      <c r="K94" s="3"/>
      <c r="L94" s="3"/>
      <c r="M94" s="3"/>
    </row>
    <row r="95" spans="1:13" ht="12.75" customHeight="1" x14ac:dyDescent="0.25">
      <c r="A95" s="32"/>
      <c r="B95" s="3"/>
      <c r="C95" s="3"/>
      <c r="D95" s="3"/>
      <c r="E95" s="3"/>
      <c r="F95" s="3"/>
      <c r="G95" s="3"/>
      <c r="H95" s="4"/>
      <c r="I95" s="1"/>
      <c r="J95" s="4"/>
      <c r="K95" s="3"/>
      <c r="L95" s="3"/>
      <c r="M95" s="3"/>
    </row>
    <row r="96" spans="1:13" ht="12.75" customHeight="1" x14ac:dyDescent="0.25">
      <c r="A96" s="32"/>
      <c r="B96" s="3"/>
      <c r="C96" s="3"/>
      <c r="D96" s="3"/>
      <c r="E96" s="3"/>
      <c r="F96" s="3"/>
      <c r="G96" s="3"/>
      <c r="H96" s="4"/>
      <c r="I96" s="1"/>
      <c r="J96" s="4"/>
      <c r="K96" s="3"/>
      <c r="L96" s="3"/>
      <c r="M96" s="3"/>
    </row>
    <row r="97" spans="1:13" ht="12.75" customHeight="1" x14ac:dyDescent="0.25">
      <c r="A97" s="32"/>
      <c r="B97" s="3"/>
      <c r="C97" s="3"/>
      <c r="D97" s="3"/>
      <c r="E97" s="3"/>
      <c r="F97" s="3"/>
      <c r="G97" s="3"/>
      <c r="H97" s="4"/>
      <c r="I97" s="1"/>
      <c r="J97" s="4"/>
      <c r="K97" s="3"/>
      <c r="L97" s="3"/>
      <c r="M97" s="3"/>
    </row>
    <row r="98" spans="1:13" ht="12.75" customHeight="1" x14ac:dyDescent="0.25">
      <c r="A98" s="32"/>
      <c r="B98" s="3"/>
      <c r="C98" s="3"/>
      <c r="D98" s="3"/>
      <c r="E98" s="3"/>
      <c r="F98" s="3"/>
      <c r="G98" s="3"/>
      <c r="H98" s="4"/>
      <c r="I98" s="1"/>
      <c r="J98" s="4"/>
      <c r="K98" s="3"/>
      <c r="L98" s="3"/>
      <c r="M98" s="3"/>
    </row>
    <row r="99" spans="1:13" ht="12.75" customHeight="1" x14ac:dyDescent="0.25">
      <c r="A99" s="32"/>
      <c r="B99" s="3"/>
      <c r="C99" s="3"/>
      <c r="D99" s="3"/>
      <c r="E99" s="3"/>
      <c r="F99" s="3"/>
      <c r="G99" s="3"/>
      <c r="H99" s="4"/>
      <c r="I99" s="1"/>
      <c r="J99" s="4"/>
      <c r="K99" s="3"/>
      <c r="L99" s="3"/>
      <c r="M99" s="3"/>
    </row>
    <row r="100" spans="1:13" ht="12.75" customHeight="1" x14ac:dyDescent="0.25">
      <c r="A100" s="32"/>
      <c r="B100" s="3"/>
      <c r="C100" s="3"/>
      <c r="D100" s="3"/>
      <c r="E100" s="3"/>
      <c r="F100" s="3"/>
      <c r="G100" s="3"/>
      <c r="H100" s="4"/>
      <c r="I100" s="1"/>
      <c r="J100" s="4"/>
      <c r="K100" s="3"/>
      <c r="L100" s="3"/>
      <c r="M100" s="3"/>
    </row>
  </sheetData>
  <mergeCells count="1">
    <mergeCell ref="A16:J16"/>
  </mergeCells>
  <pageMargins left="0.7" right="0.7" top="0.75" bottom="0.75" header="0" footer="0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1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10.7109375" customWidth="1"/>
    <col min="3" max="11" width="8.7109375" customWidth="1"/>
  </cols>
  <sheetData>
    <row r="1" spans="1:11" ht="14.25" customHeight="1" x14ac:dyDescent="0.25">
      <c r="B1" s="50" t="s">
        <v>0</v>
      </c>
    </row>
    <row r="2" spans="1:11" ht="14.25" customHeight="1" x14ac:dyDescent="0.25">
      <c r="A2" s="41"/>
      <c r="B2" s="42" t="s">
        <v>648</v>
      </c>
      <c r="C2" s="32"/>
      <c r="D2" s="32"/>
      <c r="E2" s="43"/>
      <c r="F2" s="32"/>
      <c r="G2" s="30"/>
      <c r="H2" s="30"/>
      <c r="I2" s="30"/>
      <c r="J2" s="30"/>
      <c r="K2" s="30"/>
    </row>
    <row r="3" spans="1:11" ht="14.25" customHeight="1" x14ac:dyDescent="0.25">
      <c r="A3" s="44" t="s">
        <v>1</v>
      </c>
      <c r="B3" s="44" t="s">
        <v>605</v>
      </c>
      <c r="C3" s="44" t="s">
        <v>3</v>
      </c>
      <c r="D3" s="44" t="s">
        <v>606</v>
      </c>
      <c r="E3" s="44" t="s">
        <v>605</v>
      </c>
      <c r="F3" s="44" t="s">
        <v>7</v>
      </c>
      <c r="G3" s="44" t="s">
        <v>8</v>
      </c>
      <c r="H3" s="44" t="s">
        <v>611</v>
      </c>
      <c r="I3" s="44" t="s">
        <v>10</v>
      </c>
      <c r="J3" s="44" t="s">
        <v>11</v>
      </c>
      <c r="K3" s="44" t="s">
        <v>12</v>
      </c>
    </row>
    <row r="4" spans="1:11" ht="14.25" customHeight="1" x14ac:dyDescent="0.25">
      <c r="A4" s="45">
        <v>1</v>
      </c>
      <c r="B4" s="55" t="s">
        <v>649</v>
      </c>
      <c r="C4" s="45">
        <v>104</v>
      </c>
      <c r="D4" s="45">
        <v>728</v>
      </c>
      <c r="E4" s="51"/>
      <c r="F4" s="45"/>
      <c r="G4" s="54"/>
      <c r="H4" s="53"/>
      <c r="I4" s="52">
        <f>G4+G4*H4</f>
        <v>0</v>
      </c>
      <c r="J4" s="48">
        <f>G4*F4</f>
        <v>0</v>
      </c>
      <c r="K4" s="48">
        <f>I4*F4</f>
        <v>0</v>
      </c>
    </row>
    <row r="5" spans="1:11" ht="14.25" customHeight="1" x14ac:dyDescent="0.25">
      <c r="A5" s="61" t="s">
        <v>583</v>
      </c>
      <c r="B5" s="58"/>
      <c r="C5" s="58"/>
      <c r="D5" s="58"/>
      <c r="E5" s="58"/>
      <c r="F5" s="58"/>
      <c r="G5" s="58"/>
      <c r="H5" s="58"/>
      <c r="I5" s="59"/>
      <c r="J5" s="48">
        <f t="shared" ref="J5:K5" si="0">SUM(J4)</f>
        <v>0</v>
      </c>
      <c r="K5" s="48">
        <f t="shared" si="0"/>
        <v>0</v>
      </c>
    </row>
    <row r="6" spans="1:11" ht="14.25" customHeight="1" x14ac:dyDescent="0.25"/>
    <row r="7" spans="1:11" ht="14.25" customHeight="1" x14ac:dyDescent="0.25"/>
    <row r="8" spans="1:11" ht="14.25" customHeight="1" x14ac:dyDescent="0.25">
      <c r="I8" t="s">
        <v>587</v>
      </c>
    </row>
    <row r="9" spans="1:11" ht="14.25" customHeight="1" x14ac:dyDescent="0.25">
      <c r="I9" s="49" t="s">
        <v>588</v>
      </c>
    </row>
    <row r="10" spans="1:11" ht="14.25" customHeight="1" x14ac:dyDescent="0.25"/>
    <row r="11" spans="1:11" ht="14.25" customHeight="1" x14ac:dyDescent="0.25"/>
    <row r="12" spans="1:11" ht="14.25" customHeight="1" x14ac:dyDescent="0.25"/>
    <row r="13" spans="1:11" ht="14.25" customHeight="1" x14ac:dyDescent="0.25"/>
    <row r="14" spans="1:11" ht="14.25" customHeight="1" x14ac:dyDescent="0.25"/>
    <row r="15" spans="1:11" ht="14.25" customHeight="1" x14ac:dyDescent="0.25"/>
    <row r="16" spans="1:1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">
    <mergeCell ref="A5:I5"/>
  </mergeCells>
  <pageMargins left="0.7" right="0.7" top="0.75" bottom="0.75" header="0" footer="0"/>
  <pageSetup paperSize="9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1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9.85546875" customWidth="1"/>
    <col min="3" max="11" width="8.7109375" customWidth="1"/>
  </cols>
  <sheetData>
    <row r="1" spans="1:11" ht="14.25" customHeight="1" x14ac:dyDescent="0.25">
      <c r="B1" s="50" t="s">
        <v>0</v>
      </c>
    </row>
    <row r="2" spans="1:11" ht="14.25" customHeight="1" x14ac:dyDescent="0.25">
      <c r="A2" s="41"/>
      <c r="B2" s="42" t="s">
        <v>650</v>
      </c>
      <c r="C2" s="32"/>
      <c r="D2" s="32"/>
      <c r="E2" s="43"/>
      <c r="F2" s="32"/>
      <c r="G2" s="30"/>
      <c r="H2" s="30"/>
      <c r="I2" s="30"/>
      <c r="J2" s="30"/>
      <c r="K2" s="30"/>
    </row>
    <row r="3" spans="1:11" ht="14.25" customHeight="1" x14ac:dyDescent="0.25">
      <c r="A3" s="44" t="s">
        <v>1</v>
      </c>
      <c r="B3" s="44" t="s">
        <v>605</v>
      </c>
      <c r="C3" s="44" t="s">
        <v>3</v>
      </c>
      <c r="D3" s="44" t="s">
        <v>606</v>
      </c>
      <c r="E3" s="44" t="s">
        <v>605</v>
      </c>
      <c r="F3" s="44" t="s">
        <v>7</v>
      </c>
      <c r="G3" s="44" t="s">
        <v>8</v>
      </c>
      <c r="H3" s="44" t="s">
        <v>611</v>
      </c>
      <c r="I3" s="44" t="s">
        <v>10</v>
      </c>
      <c r="J3" s="44" t="s">
        <v>11</v>
      </c>
      <c r="K3" s="44" t="s">
        <v>12</v>
      </c>
    </row>
    <row r="4" spans="1:11" ht="14.25" customHeight="1" x14ac:dyDescent="0.25">
      <c r="A4" s="45">
        <v>1</v>
      </c>
      <c r="B4" s="55" t="s">
        <v>651</v>
      </c>
      <c r="C4" s="45">
        <v>30</v>
      </c>
      <c r="D4" s="45">
        <v>60</v>
      </c>
      <c r="E4" s="51"/>
      <c r="F4" s="45"/>
      <c r="G4" s="54"/>
      <c r="H4" s="53"/>
      <c r="I4" s="52">
        <f>G4+G4*H4</f>
        <v>0</v>
      </c>
      <c r="J4" s="48">
        <f>G4*F4</f>
        <v>0</v>
      </c>
      <c r="K4" s="48">
        <f>I4*F4</f>
        <v>0</v>
      </c>
    </row>
    <row r="5" spans="1:11" ht="14.25" customHeight="1" x14ac:dyDescent="0.25">
      <c r="A5" s="61" t="s">
        <v>583</v>
      </c>
      <c r="B5" s="58"/>
      <c r="C5" s="58"/>
      <c r="D5" s="58"/>
      <c r="E5" s="58"/>
      <c r="F5" s="58"/>
      <c r="G5" s="58"/>
      <c r="H5" s="58"/>
      <c r="I5" s="59"/>
      <c r="J5" s="48">
        <f t="shared" ref="J5:K5" si="0">SUM(J4)</f>
        <v>0</v>
      </c>
      <c r="K5" s="48">
        <f t="shared" si="0"/>
        <v>0</v>
      </c>
    </row>
    <row r="6" spans="1:11" ht="14.25" customHeight="1" x14ac:dyDescent="0.25"/>
    <row r="7" spans="1:11" ht="14.25" customHeight="1" x14ac:dyDescent="0.25"/>
    <row r="8" spans="1:11" ht="14.25" customHeight="1" x14ac:dyDescent="0.25">
      <c r="I8" t="s">
        <v>587</v>
      </c>
    </row>
    <row r="9" spans="1:11" ht="14.25" customHeight="1" x14ac:dyDescent="0.25">
      <c r="I9" s="49" t="s">
        <v>588</v>
      </c>
    </row>
    <row r="10" spans="1:11" ht="14.25" customHeight="1" x14ac:dyDescent="0.25"/>
    <row r="11" spans="1:11" ht="14.25" customHeight="1" x14ac:dyDescent="0.25"/>
    <row r="12" spans="1:11" ht="14.25" customHeight="1" x14ac:dyDescent="0.25"/>
    <row r="13" spans="1:11" ht="14.25" customHeight="1" x14ac:dyDescent="0.25"/>
    <row r="14" spans="1:11" ht="14.25" customHeight="1" x14ac:dyDescent="0.25"/>
    <row r="15" spans="1:11" ht="14.25" customHeight="1" x14ac:dyDescent="0.25"/>
    <row r="16" spans="1:1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">
    <mergeCell ref="A5:I5"/>
  </mergeCells>
  <pageMargins left="0.7" right="0.7" top="0.75" bottom="0.75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100"/>
  <sheetViews>
    <sheetView workbookViewId="0"/>
  </sheetViews>
  <sheetFormatPr defaultColWidth="14.42578125" defaultRowHeight="15" customHeight="1" x14ac:dyDescent="0.25"/>
  <cols>
    <col min="1" max="11" width="8.7109375" customWidth="1"/>
  </cols>
  <sheetData>
    <row r="1" spans="1:11" ht="14.25" customHeight="1" x14ac:dyDescent="0.25">
      <c r="B1" s="50" t="s">
        <v>0</v>
      </c>
    </row>
    <row r="2" spans="1:11" ht="14.25" customHeight="1" x14ac:dyDescent="0.25">
      <c r="A2" s="41"/>
      <c r="B2" s="42" t="s">
        <v>652</v>
      </c>
      <c r="C2" s="32"/>
      <c r="D2" s="32"/>
      <c r="E2" s="43"/>
      <c r="F2" s="32"/>
      <c r="G2" s="30"/>
      <c r="H2" s="30"/>
      <c r="I2" s="30"/>
      <c r="J2" s="30"/>
      <c r="K2" s="30"/>
    </row>
    <row r="3" spans="1:11" ht="14.25" customHeight="1" x14ac:dyDescent="0.25">
      <c r="A3" s="44" t="s">
        <v>1</v>
      </c>
      <c r="B3" s="44" t="s">
        <v>605</v>
      </c>
      <c r="C3" s="44" t="s">
        <v>3</v>
      </c>
      <c r="D3" s="44" t="s">
        <v>606</v>
      </c>
      <c r="E3" s="44" t="s">
        <v>605</v>
      </c>
      <c r="F3" s="44" t="s">
        <v>7</v>
      </c>
      <c r="G3" s="44" t="s">
        <v>8</v>
      </c>
      <c r="H3" s="44" t="s">
        <v>635</v>
      </c>
      <c r="I3" s="44" t="s">
        <v>10</v>
      </c>
      <c r="J3" s="44" t="s">
        <v>11</v>
      </c>
      <c r="K3" s="44" t="s">
        <v>12</v>
      </c>
    </row>
    <row r="4" spans="1:11" ht="14.25" customHeight="1" x14ac:dyDescent="0.25">
      <c r="A4" s="45">
        <v>1</v>
      </c>
      <c r="B4" s="55" t="s">
        <v>636</v>
      </c>
      <c r="C4" s="45">
        <v>25</v>
      </c>
      <c r="D4" s="45">
        <v>1500</v>
      </c>
      <c r="E4" s="51"/>
      <c r="F4" s="45"/>
      <c r="G4" s="54"/>
      <c r="H4" s="53"/>
      <c r="I4" s="52">
        <f>G4+G4*H4</f>
        <v>0</v>
      </c>
      <c r="J4" s="48">
        <f>G4*F4</f>
        <v>0</v>
      </c>
      <c r="K4" s="48">
        <f>I4*F4</f>
        <v>0</v>
      </c>
    </row>
    <row r="5" spans="1:11" ht="14.25" customHeight="1" x14ac:dyDescent="0.25">
      <c r="A5" s="61" t="s">
        <v>583</v>
      </c>
      <c r="B5" s="58"/>
      <c r="C5" s="58"/>
      <c r="D5" s="58"/>
      <c r="E5" s="58"/>
      <c r="F5" s="58"/>
      <c r="G5" s="58"/>
      <c r="H5" s="58"/>
      <c r="I5" s="59"/>
      <c r="J5" s="48">
        <f t="shared" ref="J5:K5" si="0">SUM(J4)</f>
        <v>0</v>
      </c>
      <c r="K5" s="48">
        <f t="shared" si="0"/>
        <v>0</v>
      </c>
    </row>
    <row r="6" spans="1:11" ht="14.25" customHeight="1" x14ac:dyDescent="0.25"/>
    <row r="7" spans="1:11" ht="14.25" customHeight="1" x14ac:dyDescent="0.25"/>
    <row r="8" spans="1:11" ht="14.25" customHeight="1" x14ac:dyDescent="0.25">
      <c r="I8" t="s">
        <v>637</v>
      </c>
    </row>
    <row r="9" spans="1:11" ht="14.25" customHeight="1" x14ac:dyDescent="0.25">
      <c r="I9" s="49" t="s">
        <v>638</v>
      </c>
    </row>
    <row r="10" spans="1:11" ht="14.25" customHeight="1" x14ac:dyDescent="0.25"/>
    <row r="11" spans="1:11" ht="14.25" customHeight="1" x14ac:dyDescent="0.25"/>
    <row r="12" spans="1:11" ht="14.25" customHeight="1" x14ac:dyDescent="0.25"/>
    <row r="13" spans="1:11" ht="14.25" customHeight="1" x14ac:dyDescent="0.25"/>
    <row r="14" spans="1:11" ht="14.25" customHeight="1" x14ac:dyDescent="0.25"/>
    <row r="15" spans="1:11" ht="14.25" customHeight="1" x14ac:dyDescent="0.25"/>
    <row r="16" spans="1:1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">
    <mergeCell ref="A5:I5"/>
  </mergeCells>
  <pageMargins left="0.7" right="0.7" top="0.75" bottom="0.75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1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10.28515625" customWidth="1"/>
    <col min="3" max="11" width="8.7109375" customWidth="1"/>
  </cols>
  <sheetData>
    <row r="1" spans="1:11" ht="14.25" customHeight="1" x14ac:dyDescent="0.25">
      <c r="B1" s="50" t="s">
        <v>0</v>
      </c>
    </row>
    <row r="2" spans="1:11" ht="14.25" customHeight="1" x14ac:dyDescent="0.25">
      <c r="A2" s="41"/>
      <c r="B2" s="42" t="s">
        <v>653</v>
      </c>
      <c r="C2" s="32"/>
      <c r="D2" s="32"/>
      <c r="E2" s="43"/>
      <c r="F2" s="32"/>
      <c r="G2" s="30"/>
      <c r="H2" s="30"/>
      <c r="I2" s="30"/>
      <c r="J2" s="30"/>
      <c r="K2" s="30"/>
    </row>
    <row r="3" spans="1:11" ht="14.25" customHeight="1" x14ac:dyDescent="0.25">
      <c r="A3" s="44" t="s">
        <v>1</v>
      </c>
      <c r="B3" s="44" t="s">
        <v>605</v>
      </c>
      <c r="C3" s="44" t="s">
        <v>3</v>
      </c>
      <c r="D3" s="44" t="s">
        <v>606</v>
      </c>
      <c r="E3" s="44" t="s">
        <v>605</v>
      </c>
      <c r="F3" s="44" t="s">
        <v>7</v>
      </c>
      <c r="G3" s="44" t="s">
        <v>8</v>
      </c>
      <c r="H3" s="44" t="s">
        <v>611</v>
      </c>
      <c r="I3" s="44" t="s">
        <v>10</v>
      </c>
      <c r="J3" s="44" t="s">
        <v>11</v>
      </c>
      <c r="K3" s="44" t="s">
        <v>12</v>
      </c>
    </row>
    <row r="4" spans="1:11" ht="14.25" customHeight="1" x14ac:dyDescent="0.25">
      <c r="A4" s="45">
        <v>1</v>
      </c>
      <c r="B4" s="55" t="s">
        <v>654</v>
      </c>
      <c r="C4" s="45">
        <v>30</v>
      </c>
      <c r="D4" s="45">
        <v>840</v>
      </c>
      <c r="E4" s="51"/>
      <c r="F4" s="45"/>
      <c r="G4" s="54"/>
      <c r="H4" s="53"/>
      <c r="I4" s="52">
        <f>G4+G4*H4</f>
        <v>0</v>
      </c>
      <c r="J4" s="48">
        <f>G4*F4</f>
        <v>0</v>
      </c>
      <c r="K4" s="48">
        <f>I4*F4</f>
        <v>0</v>
      </c>
    </row>
    <row r="5" spans="1:11" ht="14.25" customHeight="1" x14ac:dyDescent="0.25">
      <c r="A5" s="61" t="s">
        <v>583</v>
      </c>
      <c r="B5" s="58"/>
      <c r="C5" s="58"/>
      <c r="D5" s="58"/>
      <c r="E5" s="58"/>
      <c r="F5" s="58"/>
      <c r="G5" s="58"/>
      <c r="H5" s="58"/>
      <c r="I5" s="59"/>
      <c r="J5" s="48">
        <f t="shared" ref="J5:K5" si="0">SUM(J4)</f>
        <v>0</v>
      </c>
      <c r="K5" s="48">
        <f t="shared" si="0"/>
        <v>0</v>
      </c>
    </row>
    <row r="6" spans="1:11" ht="14.25" customHeight="1" x14ac:dyDescent="0.25"/>
    <row r="7" spans="1:11" ht="14.25" customHeight="1" x14ac:dyDescent="0.25"/>
    <row r="8" spans="1:11" ht="14.25" customHeight="1" x14ac:dyDescent="0.25">
      <c r="I8" t="s">
        <v>587</v>
      </c>
    </row>
    <row r="9" spans="1:11" ht="14.25" customHeight="1" x14ac:dyDescent="0.25">
      <c r="I9" s="49" t="s">
        <v>588</v>
      </c>
    </row>
    <row r="10" spans="1:11" ht="14.25" customHeight="1" x14ac:dyDescent="0.25"/>
    <row r="11" spans="1:11" ht="14.25" customHeight="1" x14ac:dyDescent="0.25"/>
    <row r="12" spans="1:11" ht="14.25" customHeight="1" x14ac:dyDescent="0.25"/>
    <row r="13" spans="1:11" ht="14.25" customHeight="1" x14ac:dyDescent="0.25"/>
    <row r="14" spans="1:11" ht="14.25" customHeight="1" x14ac:dyDescent="0.25"/>
    <row r="15" spans="1:11" ht="14.25" customHeight="1" x14ac:dyDescent="0.25"/>
    <row r="16" spans="1:1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">
    <mergeCell ref="A5:I5"/>
  </mergeCells>
  <pageMargins left="0.7" right="0.7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"/>
  <sheetViews>
    <sheetView workbookViewId="0"/>
  </sheetViews>
  <sheetFormatPr defaultColWidth="14.42578125" defaultRowHeight="15" customHeight="1" x14ac:dyDescent="0.25"/>
  <cols>
    <col min="1" max="1" width="3.5703125" customWidth="1"/>
    <col min="2" max="2" width="17" customWidth="1"/>
    <col min="3" max="3" width="5.28515625" customWidth="1"/>
    <col min="4" max="4" width="5.42578125" customWidth="1"/>
    <col min="5" max="5" width="15.28515625" customWidth="1"/>
    <col min="6" max="6" width="9.7109375" customWidth="1"/>
    <col min="7" max="7" width="9.28515625" customWidth="1"/>
    <col min="8" max="8" width="9.42578125" customWidth="1"/>
    <col min="9" max="9" width="7.140625" customWidth="1"/>
    <col min="10" max="10" width="14.5703125" customWidth="1"/>
    <col min="11" max="11" width="15.85546875" customWidth="1"/>
  </cols>
  <sheetData>
    <row r="1" spans="1:11" ht="48.75" customHeight="1" x14ac:dyDescent="0.25">
      <c r="B1" s="40" t="s">
        <v>0</v>
      </c>
    </row>
    <row r="2" spans="1:11" ht="55.5" customHeight="1" x14ac:dyDescent="0.25">
      <c r="A2" s="41"/>
      <c r="B2" s="42" t="s">
        <v>604</v>
      </c>
      <c r="C2" s="32"/>
      <c r="D2" s="32"/>
      <c r="E2" s="43"/>
      <c r="F2" s="32"/>
      <c r="G2" s="30"/>
      <c r="H2" s="30"/>
      <c r="I2" s="30"/>
      <c r="J2" s="30"/>
      <c r="K2" s="30"/>
    </row>
    <row r="3" spans="1:11" ht="53.25" customHeight="1" x14ac:dyDescent="0.25">
      <c r="A3" s="44" t="s">
        <v>1</v>
      </c>
      <c r="B3" s="44" t="s">
        <v>605</v>
      </c>
      <c r="C3" s="44" t="s">
        <v>3</v>
      </c>
      <c r="D3" s="44" t="s">
        <v>606</v>
      </c>
      <c r="E3" s="44" t="s">
        <v>605</v>
      </c>
      <c r="F3" s="44" t="s">
        <v>7</v>
      </c>
      <c r="G3" s="44" t="s">
        <v>8</v>
      </c>
      <c r="H3" s="44" t="s">
        <v>607</v>
      </c>
      <c r="I3" s="44" t="s">
        <v>10</v>
      </c>
      <c r="J3" s="44" t="s">
        <v>11</v>
      </c>
      <c r="K3" s="44" t="s">
        <v>12</v>
      </c>
    </row>
    <row r="4" spans="1:11" ht="60" customHeight="1" x14ac:dyDescent="0.25">
      <c r="A4" s="45">
        <v>1</v>
      </c>
      <c r="B4" s="15" t="s">
        <v>608</v>
      </c>
      <c r="C4" s="16">
        <v>39</v>
      </c>
      <c r="D4" s="16">
        <v>39</v>
      </c>
      <c r="E4" s="15"/>
      <c r="F4" s="16"/>
      <c r="G4" s="46"/>
      <c r="H4" s="47"/>
      <c r="I4" s="46">
        <f t="shared" ref="I4:I5" si="0">G4+H4*G4</f>
        <v>0</v>
      </c>
      <c r="J4" s="19">
        <f t="shared" ref="J4:J5" si="1">G4*F4</f>
        <v>0</v>
      </c>
      <c r="K4" s="19">
        <f t="shared" ref="K4:K5" si="2">I4*F4</f>
        <v>0</v>
      </c>
    </row>
    <row r="5" spans="1:11" ht="60.75" customHeight="1" x14ac:dyDescent="0.25">
      <c r="A5" s="45">
        <v>2</v>
      </c>
      <c r="B5" s="15" t="s">
        <v>609</v>
      </c>
      <c r="C5" s="16">
        <v>780</v>
      </c>
      <c r="D5" s="16">
        <v>3120</v>
      </c>
      <c r="E5" s="15"/>
      <c r="F5" s="16"/>
      <c r="G5" s="46"/>
      <c r="H5" s="47"/>
      <c r="I5" s="46">
        <f t="shared" si="0"/>
        <v>0</v>
      </c>
      <c r="J5" s="19">
        <f t="shared" si="1"/>
        <v>0</v>
      </c>
      <c r="K5" s="19">
        <f t="shared" si="2"/>
        <v>0</v>
      </c>
    </row>
    <row r="6" spans="1:11" ht="32.25" customHeight="1" x14ac:dyDescent="0.25">
      <c r="A6" s="60" t="s">
        <v>583</v>
      </c>
      <c r="B6" s="58"/>
      <c r="C6" s="58"/>
      <c r="D6" s="58"/>
      <c r="E6" s="58"/>
      <c r="F6" s="58"/>
      <c r="G6" s="58"/>
      <c r="H6" s="58"/>
      <c r="I6" s="59"/>
      <c r="J6" s="48">
        <f t="shared" ref="J6:K6" si="3">SUM(J4:J5)</f>
        <v>0</v>
      </c>
      <c r="K6" s="48">
        <f t="shared" si="3"/>
        <v>0</v>
      </c>
    </row>
    <row r="7" spans="1:11" ht="14.25" customHeight="1" x14ac:dyDescent="0.25"/>
    <row r="8" spans="1:11" ht="43.5" customHeight="1" x14ac:dyDescent="0.25">
      <c r="H8" t="s">
        <v>587</v>
      </c>
      <c r="J8" t="s">
        <v>587</v>
      </c>
    </row>
    <row r="9" spans="1:11" ht="14.25" customHeight="1" x14ac:dyDescent="0.25">
      <c r="H9" s="49" t="s">
        <v>588</v>
      </c>
      <c r="I9" s="49"/>
      <c r="J9" s="49"/>
    </row>
    <row r="10" spans="1:11" ht="14.25" customHeight="1" x14ac:dyDescent="0.25">
      <c r="G10" s="49"/>
    </row>
    <row r="11" spans="1:11" ht="14.25" customHeight="1" x14ac:dyDescent="0.25"/>
    <row r="12" spans="1:11" ht="14.25" customHeight="1" x14ac:dyDescent="0.25"/>
    <row r="13" spans="1:11" ht="14.25" customHeight="1" x14ac:dyDescent="0.25"/>
    <row r="14" spans="1:11" ht="14.25" customHeight="1" x14ac:dyDescent="0.25"/>
    <row r="15" spans="1:11" ht="14.25" customHeight="1" x14ac:dyDescent="0.25"/>
    <row r="16" spans="1:1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">
    <mergeCell ref="A6:I6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0"/>
  <sheetViews>
    <sheetView workbookViewId="0"/>
  </sheetViews>
  <sheetFormatPr defaultColWidth="14.42578125" defaultRowHeight="15" customHeight="1" x14ac:dyDescent="0.25"/>
  <cols>
    <col min="1" max="1" width="4.7109375" customWidth="1"/>
    <col min="2" max="2" width="15.42578125" customWidth="1"/>
    <col min="3" max="3" width="7.85546875" customWidth="1"/>
    <col min="4" max="4" width="7.28515625" customWidth="1"/>
    <col min="5" max="5" width="19.7109375" customWidth="1"/>
    <col min="6" max="9" width="8.7109375" customWidth="1"/>
    <col min="10" max="10" width="13.85546875" customWidth="1"/>
    <col min="11" max="11" width="15.5703125" customWidth="1"/>
  </cols>
  <sheetData>
    <row r="1" spans="1:11" ht="64.5" customHeight="1" x14ac:dyDescent="0.25">
      <c r="B1" s="50" t="s">
        <v>0</v>
      </c>
    </row>
    <row r="2" spans="1:11" ht="21.75" customHeight="1" x14ac:dyDescent="0.25">
      <c r="A2" s="41"/>
      <c r="B2" s="42" t="s">
        <v>610</v>
      </c>
      <c r="C2" s="32"/>
      <c r="D2" s="32"/>
      <c r="E2" s="43"/>
      <c r="F2" s="32"/>
      <c r="G2" s="30"/>
      <c r="H2" s="30"/>
      <c r="I2" s="30"/>
      <c r="J2" s="30"/>
      <c r="K2" s="30"/>
    </row>
    <row r="3" spans="1:11" ht="14.25" customHeight="1" x14ac:dyDescent="0.25">
      <c r="A3" s="44" t="s">
        <v>1</v>
      </c>
      <c r="B3" s="44" t="s">
        <v>605</v>
      </c>
      <c r="C3" s="44" t="s">
        <v>3</v>
      </c>
      <c r="D3" s="44" t="s">
        <v>606</v>
      </c>
      <c r="E3" s="44" t="s">
        <v>605</v>
      </c>
      <c r="F3" s="44" t="s">
        <v>7</v>
      </c>
      <c r="G3" s="44" t="s">
        <v>8</v>
      </c>
      <c r="H3" s="44" t="s">
        <v>611</v>
      </c>
      <c r="I3" s="44" t="s">
        <v>10</v>
      </c>
      <c r="J3" s="44" t="s">
        <v>11</v>
      </c>
      <c r="K3" s="44" t="s">
        <v>12</v>
      </c>
    </row>
    <row r="4" spans="1:11" ht="14.25" customHeight="1" x14ac:dyDescent="0.25">
      <c r="A4" s="45">
        <v>1</v>
      </c>
      <c r="B4" s="51" t="s">
        <v>612</v>
      </c>
      <c r="C4" s="45">
        <v>1105</v>
      </c>
      <c r="D4" s="45">
        <v>4420</v>
      </c>
      <c r="E4" s="51"/>
      <c r="F4" s="45"/>
      <c r="G4" s="52"/>
      <c r="H4" s="53"/>
      <c r="I4" s="54">
        <f>G4+G4*H4</f>
        <v>0</v>
      </c>
      <c r="J4" s="48">
        <f>G4*F4</f>
        <v>0</v>
      </c>
      <c r="K4" s="48">
        <f>I4*F4</f>
        <v>0</v>
      </c>
    </row>
    <row r="5" spans="1:11" ht="14.25" customHeight="1" x14ac:dyDescent="0.25">
      <c r="A5" s="61" t="s">
        <v>583</v>
      </c>
      <c r="B5" s="58"/>
      <c r="C5" s="58"/>
      <c r="D5" s="58"/>
      <c r="E5" s="58"/>
      <c r="F5" s="58"/>
      <c r="G5" s="58"/>
      <c r="H5" s="58"/>
      <c r="I5" s="59"/>
      <c r="J5" s="48">
        <f t="shared" ref="J5:K5" si="0">SUM(J4)</f>
        <v>0</v>
      </c>
      <c r="K5" s="48">
        <f t="shared" si="0"/>
        <v>0</v>
      </c>
    </row>
    <row r="6" spans="1:11" ht="14.25" customHeight="1" x14ac:dyDescent="0.25"/>
    <row r="7" spans="1:11" ht="14.25" customHeight="1" x14ac:dyDescent="0.25"/>
    <row r="8" spans="1:11" ht="42" customHeight="1" x14ac:dyDescent="0.25">
      <c r="G8" t="s">
        <v>587</v>
      </c>
    </row>
    <row r="9" spans="1:11" ht="14.25" customHeight="1" x14ac:dyDescent="0.25">
      <c r="F9" s="49"/>
      <c r="G9" s="49" t="s">
        <v>588</v>
      </c>
      <c r="H9" s="49"/>
    </row>
    <row r="10" spans="1:11" ht="14.25" customHeight="1" x14ac:dyDescent="0.25"/>
    <row r="11" spans="1:11" ht="14.25" customHeight="1" x14ac:dyDescent="0.25"/>
    <row r="12" spans="1:11" ht="14.25" customHeight="1" x14ac:dyDescent="0.25"/>
    <row r="13" spans="1:11" ht="14.25" customHeight="1" x14ac:dyDescent="0.25"/>
    <row r="14" spans="1:11" ht="14.25" customHeight="1" x14ac:dyDescent="0.25"/>
    <row r="15" spans="1:11" ht="14.25" customHeight="1" x14ac:dyDescent="0.25"/>
    <row r="16" spans="1:1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">
    <mergeCell ref="A5:I5"/>
  </mergeCells>
  <pageMargins left="0.7" right="0.7" top="0.75" bottom="0.7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0"/>
  <sheetViews>
    <sheetView workbookViewId="0"/>
  </sheetViews>
  <sheetFormatPr defaultColWidth="14.42578125" defaultRowHeight="15" customHeight="1" x14ac:dyDescent="0.25"/>
  <cols>
    <col min="1" max="1" width="4.42578125" customWidth="1"/>
    <col min="2" max="2" width="19.7109375" customWidth="1"/>
    <col min="3" max="3" width="5.7109375" customWidth="1"/>
    <col min="4" max="4" width="5.140625" customWidth="1"/>
    <col min="5" max="5" width="17.7109375" customWidth="1"/>
    <col min="6" max="9" width="8.7109375" customWidth="1"/>
    <col min="10" max="10" width="12.85546875" customWidth="1"/>
    <col min="11" max="11" width="12.5703125" customWidth="1"/>
  </cols>
  <sheetData>
    <row r="1" spans="1:11" ht="63.75" customHeight="1" x14ac:dyDescent="0.25">
      <c r="B1" s="50" t="s">
        <v>0</v>
      </c>
    </row>
    <row r="2" spans="1:11" ht="39.75" customHeight="1" x14ac:dyDescent="0.25">
      <c r="A2" s="41"/>
      <c r="B2" s="42" t="s">
        <v>613</v>
      </c>
      <c r="C2" s="32"/>
      <c r="D2" s="32"/>
      <c r="E2" s="43"/>
      <c r="F2" s="32"/>
      <c r="G2" s="30"/>
      <c r="H2" s="30"/>
      <c r="I2" s="30"/>
      <c r="J2" s="30"/>
      <c r="K2" s="30"/>
    </row>
    <row r="3" spans="1:11" ht="14.25" customHeight="1" x14ac:dyDescent="0.25">
      <c r="A3" s="44" t="s">
        <v>1</v>
      </c>
      <c r="B3" s="44" t="s">
        <v>605</v>
      </c>
      <c r="C3" s="44" t="s">
        <v>3</v>
      </c>
      <c r="D3" s="44" t="s">
        <v>606</v>
      </c>
      <c r="E3" s="44" t="s">
        <v>605</v>
      </c>
      <c r="F3" s="44" t="s">
        <v>7</v>
      </c>
      <c r="G3" s="44" t="s">
        <v>8</v>
      </c>
      <c r="H3" s="44" t="s">
        <v>611</v>
      </c>
      <c r="I3" s="44" t="s">
        <v>10</v>
      </c>
      <c r="J3" s="44" t="s">
        <v>11</v>
      </c>
      <c r="K3" s="44" t="s">
        <v>12</v>
      </c>
    </row>
    <row r="4" spans="1:11" ht="14.25" customHeight="1" x14ac:dyDescent="0.25">
      <c r="A4" s="45">
        <v>1</v>
      </c>
      <c r="B4" s="51" t="s">
        <v>614</v>
      </c>
      <c r="C4" s="45">
        <v>705</v>
      </c>
      <c r="D4" s="45">
        <v>1410</v>
      </c>
      <c r="E4" s="51"/>
      <c r="F4" s="45"/>
      <c r="G4" s="52"/>
      <c r="H4" s="53"/>
      <c r="I4" s="54">
        <f>G4+G4*H4</f>
        <v>0</v>
      </c>
      <c r="J4" s="48">
        <f>G4*F4</f>
        <v>0</v>
      </c>
      <c r="K4" s="48">
        <f>I4*F4</f>
        <v>0</v>
      </c>
    </row>
    <row r="5" spans="1:11" ht="14.25" customHeight="1" x14ac:dyDescent="0.25">
      <c r="A5" s="61" t="s">
        <v>583</v>
      </c>
      <c r="B5" s="58"/>
      <c r="C5" s="58"/>
      <c r="D5" s="58"/>
      <c r="E5" s="58"/>
      <c r="F5" s="58"/>
      <c r="G5" s="58"/>
      <c r="H5" s="58"/>
      <c r="I5" s="59"/>
      <c r="J5" s="48">
        <f t="shared" ref="J5:K5" si="0">SUM(J4)</f>
        <v>0</v>
      </c>
      <c r="K5" s="48">
        <f t="shared" si="0"/>
        <v>0</v>
      </c>
    </row>
    <row r="6" spans="1:11" ht="14.25" customHeight="1" x14ac:dyDescent="0.25"/>
    <row r="7" spans="1:11" ht="14.25" customHeight="1" x14ac:dyDescent="0.25"/>
    <row r="8" spans="1:11" ht="14.25" customHeight="1" x14ac:dyDescent="0.25">
      <c r="G8" t="s">
        <v>587</v>
      </c>
    </row>
    <row r="9" spans="1:11" ht="14.25" customHeight="1" x14ac:dyDescent="0.25">
      <c r="G9" s="49" t="s">
        <v>588</v>
      </c>
      <c r="H9" s="49"/>
    </row>
    <row r="10" spans="1:11" ht="14.25" customHeight="1" x14ac:dyDescent="0.25"/>
    <row r="11" spans="1:11" ht="14.25" customHeight="1" x14ac:dyDescent="0.25"/>
    <row r="12" spans="1:11" ht="14.25" customHeight="1" x14ac:dyDescent="0.25"/>
    <row r="13" spans="1:11" ht="14.25" customHeight="1" x14ac:dyDescent="0.25"/>
    <row r="14" spans="1:11" ht="14.25" customHeight="1" x14ac:dyDescent="0.25"/>
    <row r="15" spans="1:11" ht="14.25" customHeight="1" x14ac:dyDescent="0.25"/>
    <row r="16" spans="1:1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">
    <mergeCell ref="A5:I5"/>
  </mergeCells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0"/>
  <sheetViews>
    <sheetView workbookViewId="0"/>
  </sheetViews>
  <sheetFormatPr defaultColWidth="14.42578125" defaultRowHeight="15" customHeight="1" x14ac:dyDescent="0.25"/>
  <cols>
    <col min="1" max="1" width="4.7109375" customWidth="1"/>
    <col min="2" max="2" width="20" customWidth="1"/>
    <col min="3" max="3" width="6.7109375" customWidth="1"/>
    <col min="4" max="4" width="7.5703125" customWidth="1"/>
    <col min="5" max="5" width="18" customWidth="1"/>
    <col min="6" max="6" width="9" customWidth="1"/>
    <col min="7" max="9" width="8.7109375" customWidth="1"/>
    <col min="10" max="11" width="11.7109375" customWidth="1"/>
  </cols>
  <sheetData>
    <row r="1" spans="1:11" ht="69" customHeight="1" x14ac:dyDescent="0.25">
      <c r="B1" s="50" t="s">
        <v>0</v>
      </c>
    </row>
    <row r="2" spans="1:11" ht="36" customHeight="1" x14ac:dyDescent="0.25">
      <c r="A2" s="41"/>
      <c r="B2" s="42" t="s">
        <v>615</v>
      </c>
      <c r="C2" s="32"/>
      <c r="D2" s="32"/>
      <c r="E2" s="43"/>
      <c r="F2" s="32"/>
      <c r="G2" s="30"/>
      <c r="H2" s="30"/>
      <c r="I2" s="30"/>
      <c r="J2" s="30"/>
      <c r="K2" s="30"/>
    </row>
    <row r="3" spans="1:11" ht="14.25" customHeight="1" x14ac:dyDescent="0.25">
      <c r="A3" s="44" t="s">
        <v>1</v>
      </c>
      <c r="B3" s="44" t="s">
        <v>605</v>
      </c>
      <c r="C3" s="44" t="s">
        <v>3</v>
      </c>
      <c r="D3" s="44" t="s">
        <v>606</v>
      </c>
      <c r="E3" s="44" t="s">
        <v>605</v>
      </c>
      <c r="F3" s="44" t="s">
        <v>7</v>
      </c>
      <c r="G3" s="44" t="s">
        <v>8</v>
      </c>
      <c r="H3" s="44" t="s">
        <v>611</v>
      </c>
      <c r="I3" s="44" t="s">
        <v>10</v>
      </c>
      <c r="J3" s="44" t="s">
        <v>11</v>
      </c>
      <c r="K3" s="44" t="s">
        <v>12</v>
      </c>
    </row>
    <row r="4" spans="1:11" ht="55.5" customHeight="1" x14ac:dyDescent="0.25">
      <c r="A4" s="45">
        <v>1</v>
      </c>
      <c r="B4" s="51" t="s">
        <v>616</v>
      </c>
      <c r="C4" s="45">
        <v>1500</v>
      </c>
      <c r="D4" s="45">
        <v>3000</v>
      </c>
      <c r="E4" s="51"/>
      <c r="F4" s="45"/>
      <c r="G4" s="52"/>
      <c r="H4" s="53"/>
      <c r="I4" s="54">
        <f>G4+G4*H4</f>
        <v>0</v>
      </c>
      <c r="J4" s="48">
        <f>G4*F4</f>
        <v>0</v>
      </c>
      <c r="K4" s="48">
        <f>I4*F4</f>
        <v>0</v>
      </c>
    </row>
    <row r="5" spans="1:11" ht="14.25" customHeight="1" x14ac:dyDescent="0.25">
      <c r="A5" s="61" t="s">
        <v>583</v>
      </c>
      <c r="B5" s="58"/>
      <c r="C5" s="58"/>
      <c r="D5" s="58"/>
      <c r="E5" s="58"/>
      <c r="F5" s="58"/>
      <c r="G5" s="58"/>
      <c r="H5" s="58"/>
      <c r="I5" s="59"/>
      <c r="J5" s="48">
        <f t="shared" ref="J5:K5" si="0">SUM(J4)</f>
        <v>0</v>
      </c>
      <c r="K5" s="48">
        <f t="shared" si="0"/>
        <v>0</v>
      </c>
    </row>
    <row r="6" spans="1:11" ht="14.25" customHeight="1" x14ac:dyDescent="0.25"/>
    <row r="7" spans="1:11" ht="14.25" customHeight="1" x14ac:dyDescent="0.25"/>
    <row r="8" spans="1:11" ht="14.25" customHeight="1" x14ac:dyDescent="0.25">
      <c r="G8" t="s">
        <v>587</v>
      </c>
    </row>
    <row r="9" spans="1:11" ht="14.25" customHeight="1" x14ac:dyDescent="0.25">
      <c r="G9" s="49" t="s">
        <v>588</v>
      </c>
      <c r="H9" s="49"/>
    </row>
    <row r="10" spans="1:11" ht="14.25" customHeight="1" x14ac:dyDescent="0.25"/>
    <row r="11" spans="1:11" ht="14.25" customHeight="1" x14ac:dyDescent="0.25"/>
    <row r="12" spans="1:11" ht="14.25" customHeight="1" x14ac:dyDescent="0.25"/>
    <row r="13" spans="1:11" ht="14.25" customHeight="1" x14ac:dyDescent="0.25"/>
    <row r="14" spans="1:11" ht="14.25" customHeight="1" x14ac:dyDescent="0.25"/>
    <row r="15" spans="1:11" ht="14.25" customHeight="1" x14ac:dyDescent="0.25"/>
    <row r="16" spans="1:1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">
    <mergeCell ref="A5:I5"/>
  </mergeCells>
  <pageMargins left="0.7" right="0.7" top="0.75" bottom="0.75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0"/>
  <sheetViews>
    <sheetView workbookViewId="0"/>
  </sheetViews>
  <sheetFormatPr defaultColWidth="14.42578125" defaultRowHeight="15" customHeight="1" x14ac:dyDescent="0.25"/>
  <cols>
    <col min="1" max="1" width="4.42578125" customWidth="1"/>
    <col min="2" max="2" width="16.85546875" customWidth="1"/>
    <col min="3" max="3" width="7.28515625" customWidth="1"/>
    <col min="4" max="4" width="5.42578125" customWidth="1"/>
    <col min="5" max="5" width="18.5703125" customWidth="1"/>
    <col min="6" max="9" width="8.7109375" customWidth="1"/>
    <col min="10" max="10" width="10.42578125" customWidth="1"/>
    <col min="11" max="11" width="12.5703125" customWidth="1"/>
  </cols>
  <sheetData>
    <row r="1" spans="1:11" ht="57.75" customHeight="1" x14ac:dyDescent="0.25">
      <c r="B1" s="50" t="s">
        <v>0</v>
      </c>
    </row>
    <row r="2" spans="1:11" ht="26.25" customHeight="1" x14ac:dyDescent="0.25">
      <c r="A2" s="41"/>
      <c r="B2" s="42" t="s">
        <v>617</v>
      </c>
      <c r="C2" s="32"/>
      <c r="D2" s="32"/>
      <c r="E2" s="43"/>
      <c r="F2" s="32"/>
      <c r="G2" s="30"/>
      <c r="H2" s="30"/>
      <c r="I2" s="30"/>
      <c r="J2" s="30"/>
      <c r="K2" s="30"/>
    </row>
    <row r="3" spans="1:11" ht="14.25" customHeight="1" x14ac:dyDescent="0.25">
      <c r="A3" s="44" t="s">
        <v>1</v>
      </c>
      <c r="B3" s="44" t="s">
        <v>605</v>
      </c>
      <c r="C3" s="44" t="s">
        <v>3</v>
      </c>
      <c r="D3" s="44" t="s">
        <v>606</v>
      </c>
      <c r="E3" s="44" t="s">
        <v>605</v>
      </c>
      <c r="F3" s="44" t="s">
        <v>7</v>
      </c>
      <c r="G3" s="44" t="s">
        <v>8</v>
      </c>
      <c r="H3" s="44" t="s">
        <v>611</v>
      </c>
      <c r="I3" s="44" t="s">
        <v>10</v>
      </c>
      <c r="J3" s="44" t="s">
        <v>11</v>
      </c>
      <c r="K3" s="44" t="s">
        <v>12</v>
      </c>
    </row>
    <row r="4" spans="1:11" ht="14.25" customHeight="1" x14ac:dyDescent="0.25">
      <c r="A4" s="45">
        <v>1</v>
      </c>
      <c r="B4" s="51" t="s">
        <v>618</v>
      </c>
      <c r="C4" s="45">
        <v>80</v>
      </c>
      <c r="D4" s="45">
        <v>80</v>
      </c>
      <c r="E4" s="51"/>
      <c r="F4" s="45"/>
      <c r="G4" s="52"/>
      <c r="H4" s="53"/>
      <c r="I4" s="54">
        <f>G4+G4*H4</f>
        <v>0</v>
      </c>
      <c r="J4" s="48">
        <f>G4*F4</f>
        <v>0</v>
      </c>
      <c r="K4" s="48">
        <f>I4*F4</f>
        <v>0</v>
      </c>
    </row>
    <row r="5" spans="1:11" ht="14.25" customHeight="1" x14ac:dyDescent="0.25">
      <c r="A5" s="61" t="s">
        <v>583</v>
      </c>
      <c r="B5" s="58"/>
      <c r="C5" s="58"/>
      <c r="D5" s="58"/>
      <c r="E5" s="58"/>
      <c r="F5" s="58"/>
      <c r="G5" s="58"/>
      <c r="H5" s="58"/>
      <c r="I5" s="59"/>
      <c r="J5" s="48">
        <f t="shared" ref="J5:K5" si="0">SUM(J4)</f>
        <v>0</v>
      </c>
      <c r="K5" s="48">
        <f t="shared" si="0"/>
        <v>0</v>
      </c>
    </row>
    <row r="6" spans="1:11" ht="14.25" customHeight="1" x14ac:dyDescent="0.25"/>
    <row r="7" spans="1:11" ht="14.25" customHeight="1" x14ac:dyDescent="0.25"/>
    <row r="8" spans="1:11" ht="14.25" customHeight="1" x14ac:dyDescent="0.25">
      <c r="I8" t="s">
        <v>587</v>
      </c>
    </row>
    <row r="9" spans="1:11" ht="14.25" customHeight="1" x14ac:dyDescent="0.25">
      <c r="I9" s="49" t="s">
        <v>588</v>
      </c>
    </row>
    <row r="10" spans="1:11" ht="14.25" customHeight="1" x14ac:dyDescent="0.25"/>
    <row r="11" spans="1:11" ht="14.25" customHeight="1" x14ac:dyDescent="0.25"/>
    <row r="12" spans="1:11" ht="14.25" customHeight="1" x14ac:dyDescent="0.25"/>
    <row r="13" spans="1:11" ht="14.25" customHeight="1" x14ac:dyDescent="0.25"/>
    <row r="14" spans="1:11" ht="14.25" customHeight="1" x14ac:dyDescent="0.25"/>
    <row r="15" spans="1:11" ht="14.25" customHeight="1" x14ac:dyDescent="0.25"/>
    <row r="16" spans="1:1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">
    <mergeCell ref="A5:I5"/>
  </mergeCells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0"/>
  <sheetViews>
    <sheetView workbookViewId="0"/>
  </sheetViews>
  <sheetFormatPr defaultColWidth="14.42578125" defaultRowHeight="15" customHeight="1" x14ac:dyDescent="0.25"/>
  <cols>
    <col min="1" max="1" width="5.140625" customWidth="1"/>
    <col min="2" max="2" width="18.85546875" customWidth="1"/>
    <col min="3" max="3" width="6.28515625" customWidth="1"/>
    <col min="4" max="4" width="5.28515625" customWidth="1"/>
    <col min="5" max="5" width="17.5703125" customWidth="1"/>
    <col min="6" max="9" width="8.7109375" customWidth="1"/>
    <col min="10" max="10" width="12" customWidth="1"/>
    <col min="11" max="11" width="11.42578125" customWidth="1"/>
  </cols>
  <sheetData>
    <row r="1" spans="1:11" ht="72" customHeight="1" x14ac:dyDescent="0.25">
      <c r="B1" s="50" t="s">
        <v>0</v>
      </c>
    </row>
    <row r="2" spans="1:11" ht="29.25" customHeight="1" x14ac:dyDescent="0.25">
      <c r="A2" s="41"/>
      <c r="B2" s="42" t="s">
        <v>619</v>
      </c>
      <c r="C2" s="32"/>
      <c r="D2" s="32"/>
      <c r="E2" s="43"/>
      <c r="F2" s="32"/>
      <c r="G2" s="30"/>
      <c r="H2" s="30"/>
      <c r="I2" s="30"/>
      <c r="J2" s="30"/>
      <c r="K2" s="30"/>
    </row>
    <row r="3" spans="1:11" ht="14.25" customHeight="1" x14ac:dyDescent="0.25">
      <c r="A3" s="44" t="s">
        <v>1</v>
      </c>
      <c r="B3" s="44" t="s">
        <v>605</v>
      </c>
      <c r="C3" s="44" t="s">
        <v>3</v>
      </c>
      <c r="D3" s="44" t="s">
        <v>606</v>
      </c>
      <c r="E3" s="44" t="s">
        <v>605</v>
      </c>
      <c r="F3" s="44" t="s">
        <v>7</v>
      </c>
      <c r="G3" s="44" t="s">
        <v>8</v>
      </c>
      <c r="H3" s="44" t="s">
        <v>611</v>
      </c>
      <c r="I3" s="44" t="s">
        <v>10</v>
      </c>
      <c r="J3" s="44" t="s">
        <v>11</v>
      </c>
      <c r="K3" s="44" t="s">
        <v>12</v>
      </c>
    </row>
    <row r="4" spans="1:11" ht="14.25" customHeight="1" x14ac:dyDescent="0.25">
      <c r="A4" s="45">
        <v>1</v>
      </c>
      <c r="B4" s="51" t="s">
        <v>620</v>
      </c>
      <c r="C4" s="45">
        <v>250</v>
      </c>
      <c r="D4" s="45">
        <v>250</v>
      </c>
      <c r="E4" s="51"/>
      <c r="F4" s="45"/>
      <c r="G4" s="52"/>
      <c r="H4" s="53"/>
      <c r="I4" s="54">
        <f>G4+G4*H4</f>
        <v>0</v>
      </c>
      <c r="J4" s="48">
        <f>G4*F4</f>
        <v>0</v>
      </c>
      <c r="K4" s="48">
        <f>I4*F4</f>
        <v>0</v>
      </c>
    </row>
    <row r="5" spans="1:11" ht="14.25" customHeight="1" x14ac:dyDescent="0.25">
      <c r="A5" s="61" t="s">
        <v>583</v>
      </c>
      <c r="B5" s="58"/>
      <c r="C5" s="58"/>
      <c r="D5" s="58"/>
      <c r="E5" s="58"/>
      <c r="F5" s="58"/>
      <c r="G5" s="58"/>
      <c r="H5" s="58"/>
      <c r="I5" s="59"/>
      <c r="J5" s="48">
        <f t="shared" ref="J5:K5" si="0">SUM(J4)</f>
        <v>0</v>
      </c>
      <c r="K5" s="48">
        <f t="shared" si="0"/>
        <v>0</v>
      </c>
    </row>
    <row r="6" spans="1:11" ht="14.25" customHeight="1" x14ac:dyDescent="0.25"/>
    <row r="7" spans="1:11" ht="39.75" customHeight="1" x14ac:dyDescent="0.25"/>
    <row r="8" spans="1:11" ht="14.25" customHeight="1" x14ac:dyDescent="0.25">
      <c r="G8" t="s">
        <v>587</v>
      </c>
    </row>
    <row r="9" spans="1:11" ht="14.25" customHeight="1" x14ac:dyDescent="0.25">
      <c r="G9" s="49" t="s">
        <v>588</v>
      </c>
      <c r="H9" s="49"/>
    </row>
    <row r="10" spans="1:11" ht="14.25" customHeight="1" x14ac:dyDescent="0.25"/>
    <row r="11" spans="1:11" ht="14.25" customHeight="1" x14ac:dyDescent="0.25"/>
    <row r="12" spans="1:11" ht="14.25" customHeight="1" x14ac:dyDescent="0.25"/>
    <row r="13" spans="1:11" ht="14.25" customHeight="1" x14ac:dyDescent="0.25"/>
    <row r="14" spans="1:11" ht="14.25" customHeight="1" x14ac:dyDescent="0.25"/>
    <row r="15" spans="1:11" ht="14.25" customHeight="1" x14ac:dyDescent="0.25"/>
    <row r="16" spans="1:1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">
    <mergeCell ref="A5:I5"/>
  </mergeCells>
  <pageMargins left="0.7" right="0.7" top="0.75" bottom="0.75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00"/>
  <sheetViews>
    <sheetView workbookViewId="0"/>
  </sheetViews>
  <sheetFormatPr defaultColWidth="14.42578125" defaultRowHeight="15" customHeight="1" x14ac:dyDescent="0.25"/>
  <cols>
    <col min="1" max="1" width="4.140625" customWidth="1"/>
    <col min="2" max="2" width="20.140625" customWidth="1"/>
    <col min="3" max="3" width="4.42578125" customWidth="1"/>
    <col min="4" max="4" width="6.28515625" customWidth="1"/>
    <col min="5" max="5" width="22.28515625" customWidth="1"/>
    <col min="6" max="9" width="8.7109375" customWidth="1"/>
    <col min="10" max="10" width="12.28515625" customWidth="1"/>
    <col min="11" max="11" width="12.85546875" customWidth="1"/>
  </cols>
  <sheetData>
    <row r="1" spans="1:11" ht="65.25" customHeight="1" x14ac:dyDescent="0.25">
      <c r="B1" s="50" t="s">
        <v>0</v>
      </c>
    </row>
    <row r="2" spans="1:11" ht="39" customHeight="1" x14ac:dyDescent="0.25">
      <c r="A2" s="41"/>
      <c r="B2" s="42" t="s">
        <v>621</v>
      </c>
      <c r="C2" s="32"/>
      <c r="D2" s="32"/>
      <c r="E2" s="43"/>
      <c r="F2" s="32"/>
      <c r="G2" s="30"/>
      <c r="H2" s="30"/>
      <c r="I2" s="30"/>
      <c r="J2" s="30"/>
      <c r="K2" s="30"/>
    </row>
    <row r="3" spans="1:11" ht="14.25" customHeight="1" x14ac:dyDescent="0.25">
      <c r="A3" s="44" t="s">
        <v>1</v>
      </c>
      <c r="B3" s="44" t="s">
        <v>605</v>
      </c>
      <c r="C3" s="44" t="s">
        <v>3</v>
      </c>
      <c r="D3" s="44" t="s">
        <v>606</v>
      </c>
      <c r="E3" s="44" t="s">
        <v>605</v>
      </c>
      <c r="F3" s="44" t="s">
        <v>7</v>
      </c>
      <c r="G3" s="44" t="s">
        <v>8</v>
      </c>
      <c r="H3" s="44" t="s">
        <v>611</v>
      </c>
      <c r="I3" s="44" t="s">
        <v>10</v>
      </c>
      <c r="J3" s="44" t="s">
        <v>11</v>
      </c>
      <c r="K3" s="44" t="s">
        <v>12</v>
      </c>
    </row>
    <row r="4" spans="1:11" ht="55.5" customHeight="1" x14ac:dyDescent="0.25">
      <c r="A4" s="45">
        <v>1</v>
      </c>
      <c r="B4" s="51" t="s">
        <v>622</v>
      </c>
      <c r="C4" s="45">
        <v>520</v>
      </c>
      <c r="D4" s="45">
        <v>520</v>
      </c>
      <c r="E4" s="51"/>
      <c r="F4" s="45"/>
      <c r="G4" s="52"/>
      <c r="H4" s="53"/>
      <c r="I4" s="54">
        <f>G4+G4*H4</f>
        <v>0</v>
      </c>
      <c r="J4" s="48">
        <f>G4*F4</f>
        <v>0</v>
      </c>
      <c r="K4" s="48">
        <f>I4*F4</f>
        <v>0</v>
      </c>
    </row>
    <row r="5" spans="1:11" ht="14.25" customHeight="1" x14ac:dyDescent="0.25">
      <c r="A5" s="61" t="s">
        <v>583</v>
      </c>
      <c r="B5" s="58"/>
      <c r="C5" s="58"/>
      <c r="D5" s="58"/>
      <c r="E5" s="58"/>
      <c r="F5" s="58"/>
      <c r="G5" s="58"/>
      <c r="H5" s="58"/>
      <c r="I5" s="59"/>
      <c r="J5" s="48">
        <f t="shared" ref="J5:K5" si="0">SUM(J4)</f>
        <v>0</v>
      </c>
      <c r="K5" s="48">
        <f t="shared" si="0"/>
        <v>0</v>
      </c>
    </row>
    <row r="6" spans="1:11" ht="14.25" customHeight="1" x14ac:dyDescent="0.25"/>
    <row r="7" spans="1:11" ht="14.25" customHeight="1" x14ac:dyDescent="0.25"/>
    <row r="8" spans="1:11" ht="34.5" customHeight="1" x14ac:dyDescent="0.25">
      <c r="I8" t="s">
        <v>587</v>
      </c>
    </row>
    <row r="9" spans="1:11" ht="14.25" customHeight="1" x14ac:dyDescent="0.25">
      <c r="I9" s="49" t="s">
        <v>588</v>
      </c>
    </row>
    <row r="10" spans="1:11" ht="14.25" customHeight="1" x14ac:dyDescent="0.25"/>
    <row r="11" spans="1:11" ht="14.25" customHeight="1" x14ac:dyDescent="0.25"/>
    <row r="12" spans="1:11" ht="14.25" customHeight="1" x14ac:dyDescent="0.25"/>
    <row r="13" spans="1:11" ht="14.25" customHeight="1" x14ac:dyDescent="0.25"/>
    <row r="14" spans="1:11" ht="14.25" customHeight="1" x14ac:dyDescent="0.25"/>
    <row r="15" spans="1:11" ht="14.25" customHeight="1" x14ac:dyDescent="0.25"/>
    <row r="16" spans="1:1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">
    <mergeCell ref="A5:I5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373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 Leki zał. 2.1</vt:lpstr>
      <vt:lpstr>Płyny infuzyjne zał.2.2</vt:lpstr>
      <vt:lpstr>Tocilizumab zał.2.3</vt:lpstr>
      <vt:lpstr>Etanercept zał. 2.4</vt:lpstr>
      <vt:lpstr>Certolizumab zał. 2.5</vt:lpstr>
      <vt:lpstr>Adalimumab zał. 2.6</vt:lpstr>
      <vt:lpstr>Rytuxamab zał. 2.7</vt:lpstr>
      <vt:lpstr>Infliximab zał. 2.8</vt:lpstr>
      <vt:lpstr>Golimumab zał. 2.9.</vt:lpstr>
      <vt:lpstr>Tofacytynib zał. 2.10</vt:lpstr>
      <vt:lpstr>Baricitynib zał.2.11</vt:lpstr>
      <vt:lpstr>Sekukinumab zał. 2.12.</vt:lpstr>
      <vt:lpstr>Upadacitinib zał. 2.13</vt:lpstr>
      <vt:lpstr>Iksekizumab zał. 2.14</vt:lpstr>
      <vt:lpstr>Ninetedanib zał 2.15</vt:lpstr>
      <vt:lpstr>Guselkumab zał 2.16</vt:lpstr>
      <vt:lpstr>Filgotynib  zał. 2.17</vt:lpstr>
      <vt:lpstr>Risankizumab zał. 2.18</vt:lpstr>
      <vt:lpstr>Anifrolumab zał. 2.19 </vt:lpstr>
      <vt:lpstr>Anakinra zał. 2.20</vt:lpstr>
      <vt:lpstr>Ixekizuzumab na 2024 zał. 2.21</vt:lpstr>
      <vt:lpstr>Nintedanib na 2024 zał.2.22</vt:lpstr>
      <vt:lpstr>Upadacytynib na 2024 zał.2.23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Slawomir Baum</cp:lastModifiedBy>
  <cp:revision>20</cp:revision>
  <cp:lastPrinted>2024-08-20T05:53:56Z</cp:lastPrinted>
  <dcterms:created xsi:type="dcterms:W3CDTF">2016-09-08T09:24:33Z</dcterms:created>
  <dcterms:modified xsi:type="dcterms:W3CDTF">2024-09-13T11:52:41Z</dcterms:modified>
  <dc:language>pl-PL</dc:language>
</cp:coreProperties>
</file>