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3r\ZO-87 2023 Prenumerata czasopism - powtórka\"/>
    </mc:Choice>
  </mc:AlternateContent>
  <xr:revisionPtr revIDLastSave="0" documentId="13_ncr:1_{2A165739-192B-413C-9715-1B44057BB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2" i="1" l="1"/>
  <c r="F142" i="1"/>
  <c r="H142" i="1" s="1"/>
  <c r="F140" i="1"/>
  <c r="H140" i="1" s="1"/>
  <c r="I140" i="1" s="1"/>
  <c r="F125" i="1"/>
  <c r="H125" i="1" s="1"/>
  <c r="I125" i="1" s="1"/>
  <c r="F126" i="1"/>
  <c r="H126" i="1" s="1"/>
  <c r="F127" i="1"/>
  <c r="H127" i="1" s="1"/>
  <c r="F128" i="1"/>
  <c r="F129" i="1"/>
  <c r="H129" i="1" s="1"/>
  <c r="I129" i="1" s="1"/>
  <c r="F130" i="1"/>
  <c r="F131" i="1"/>
  <c r="H131" i="1" s="1"/>
  <c r="F132" i="1"/>
  <c r="F133" i="1"/>
  <c r="H133" i="1" s="1"/>
  <c r="I133" i="1" s="1"/>
  <c r="F134" i="1"/>
  <c r="F135" i="1"/>
  <c r="H135" i="1" s="1"/>
  <c r="F136" i="1"/>
  <c r="F137" i="1"/>
  <c r="H137" i="1" s="1"/>
  <c r="I137" i="1" s="1"/>
  <c r="F138" i="1"/>
  <c r="H138" i="1" s="1"/>
  <c r="I138" i="1" s="1"/>
  <c r="F139" i="1"/>
  <c r="H139" i="1" s="1"/>
  <c r="F141" i="1"/>
  <c r="F143" i="1"/>
  <c r="H143" i="1" s="1"/>
  <c r="I143" i="1" s="1"/>
  <c r="F144" i="1"/>
  <c r="H144" i="1" s="1"/>
  <c r="F145" i="1"/>
  <c r="F146" i="1"/>
  <c r="F147" i="1"/>
  <c r="H147" i="1" s="1"/>
  <c r="I147" i="1" s="1"/>
  <c r="F148" i="1"/>
  <c r="F149" i="1"/>
  <c r="H149" i="1" s="1"/>
  <c r="F150" i="1"/>
  <c r="F151" i="1"/>
  <c r="H151" i="1" s="1"/>
  <c r="I151" i="1" s="1"/>
  <c r="F152" i="1"/>
  <c r="H152" i="1" s="1"/>
  <c r="F153" i="1"/>
  <c r="H153" i="1" s="1"/>
  <c r="I153" i="1" s="1"/>
  <c r="F154" i="1"/>
  <c r="H154" i="1" s="1"/>
  <c r="I154" i="1" s="1"/>
  <c r="F155" i="1"/>
  <c r="F124" i="1"/>
  <c r="F60" i="1"/>
  <c r="H60" i="1" s="1"/>
  <c r="F61" i="1"/>
  <c r="H61" i="1" s="1"/>
  <c r="F62" i="1"/>
  <c r="F63" i="1"/>
  <c r="F64" i="1"/>
  <c r="H64" i="1" s="1"/>
  <c r="F65" i="1"/>
  <c r="F66" i="1"/>
  <c r="F67" i="1"/>
  <c r="F68" i="1"/>
  <c r="H68" i="1" s="1"/>
  <c r="I68" i="1" s="1"/>
  <c r="F69" i="1"/>
  <c r="H69" i="1" s="1"/>
  <c r="I69" i="1" s="1"/>
  <c r="F70" i="1"/>
  <c r="F71" i="1"/>
  <c r="F72" i="1"/>
  <c r="H72" i="1" s="1"/>
  <c r="F73" i="1"/>
  <c r="H73" i="1" s="1"/>
  <c r="I73" i="1" s="1"/>
  <c r="F74" i="1"/>
  <c r="F75" i="1"/>
  <c r="F76" i="1"/>
  <c r="H76" i="1" s="1"/>
  <c r="I76" i="1" s="1"/>
  <c r="F77" i="1"/>
  <c r="H77" i="1" s="1"/>
  <c r="I77" i="1" s="1"/>
  <c r="F78" i="1"/>
  <c r="F79" i="1"/>
  <c r="F80" i="1"/>
  <c r="H80" i="1" s="1"/>
  <c r="I80" i="1" s="1"/>
  <c r="F81" i="1"/>
  <c r="H81" i="1" s="1"/>
  <c r="I81" i="1" s="1"/>
  <c r="F82" i="1"/>
  <c r="F83" i="1"/>
  <c r="H83" i="1" s="1"/>
  <c r="I83" i="1" s="1"/>
  <c r="F84" i="1"/>
  <c r="H84" i="1" s="1"/>
  <c r="I84" i="1" s="1"/>
  <c r="F85" i="1"/>
  <c r="F86" i="1"/>
  <c r="F87" i="1"/>
  <c r="H87" i="1" s="1"/>
  <c r="I87" i="1" s="1"/>
  <c r="F88" i="1"/>
  <c r="F89" i="1"/>
  <c r="F90" i="1"/>
  <c r="H90" i="1" s="1"/>
  <c r="I90" i="1" s="1"/>
  <c r="F91" i="1"/>
  <c r="H91" i="1" s="1"/>
  <c r="I91" i="1" s="1"/>
  <c r="F92" i="1"/>
  <c r="F93" i="1"/>
  <c r="F94" i="1"/>
  <c r="H94" i="1" s="1"/>
  <c r="I94" i="1" s="1"/>
  <c r="F95" i="1"/>
  <c r="H95" i="1" s="1"/>
  <c r="I95" i="1" s="1"/>
  <c r="F96" i="1"/>
  <c r="F97" i="1"/>
  <c r="F98" i="1"/>
  <c r="H98" i="1" s="1"/>
  <c r="I98" i="1" s="1"/>
  <c r="F99" i="1"/>
  <c r="H99" i="1" s="1"/>
  <c r="I99" i="1" s="1"/>
  <c r="F100" i="1"/>
  <c r="F101" i="1"/>
  <c r="F102" i="1"/>
  <c r="H102" i="1" s="1"/>
  <c r="F103" i="1"/>
  <c r="H103" i="1" s="1"/>
  <c r="I103" i="1" s="1"/>
  <c r="F104" i="1"/>
  <c r="F105" i="1"/>
  <c r="F106" i="1"/>
  <c r="H106" i="1" s="1"/>
  <c r="I106" i="1" s="1"/>
  <c r="F107" i="1"/>
  <c r="H107" i="1" s="1"/>
  <c r="I107" i="1" s="1"/>
  <c r="F108" i="1"/>
  <c r="F109" i="1"/>
  <c r="H109" i="1" s="1"/>
  <c r="I109" i="1" s="1"/>
  <c r="F110" i="1"/>
  <c r="H110" i="1" s="1"/>
  <c r="I110" i="1" s="1"/>
  <c r="F111" i="1"/>
  <c r="F112" i="1"/>
  <c r="F113" i="1"/>
  <c r="H113" i="1" s="1"/>
  <c r="I113" i="1" s="1"/>
  <c r="F114" i="1"/>
  <c r="H114" i="1" s="1"/>
  <c r="I114" i="1" s="1"/>
  <c r="F115" i="1"/>
  <c r="H115" i="1" s="1"/>
  <c r="F59" i="1"/>
  <c r="H59" i="1" s="1"/>
  <c r="I59" i="1" s="1"/>
  <c r="F7" i="1"/>
  <c r="H7" i="1" s="1"/>
  <c r="F8" i="1"/>
  <c r="F9" i="1"/>
  <c r="H9" i="1" s="1"/>
  <c r="F10" i="1"/>
  <c r="H10" i="1" s="1"/>
  <c r="I10" i="1" s="1"/>
  <c r="F11" i="1"/>
  <c r="H11" i="1" s="1"/>
  <c r="F12" i="1"/>
  <c r="F13" i="1"/>
  <c r="H13" i="1" s="1"/>
  <c r="F14" i="1"/>
  <c r="H14" i="1" s="1"/>
  <c r="F15" i="1"/>
  <c r="H15" i="1" s="1"/>
  <c r="F16" i="1"/>
  <c r="F17" i="1"/>
  <c r="H17" i="1" s="1"/>
  <c r="F18" i="1"/>
  <c r="H18" i="1" s="1"/>
  <c r="I18" i="1" s="1"/>
  <c r="F19" i="1"/>
  <c r="F20" i="1"/>
  <c r="F21" i="1"/>
  <c r="H21" i="1" s="1"/>
  <c r="F22" i="1"/>
  <c r="H22" i="1" s="1"/>
  <c r="F23" i="1"/>
  <c r="F24" i="1"/>
  <c r="F25" i="1"/>
  <c r="H25" i="1" s="1"/>
  <c r="F26" i="1"/>
  <c r="H26" i="1" s="1"/>
  <c r="I26" i="1" s="1"/>
  <c r="F27" i="1"/>
  <c r="H27" i="1" s="1"/>
  <c r="F28" i="1"/>
  <c r="H28" i="1" s="1"/>
  <c r="F29" i="1"/>
  <c r="H29" i="1" s="1"/>
  <c r="F30" i="1"/>
  <c r="H30" i="1" s="1"/>
  <c r="F31" i="1"/>
  <c r="F32" i="1"/>
  <c r="H32" i="1" s="1"/>
  <c r="F33" i="1"/>
  <c r="H33" i="1" s="1"/>
  <c r="I33" i="1" s="1"/>
  <c r="F34" i="1"/>
  <c r="H34" i="1" s="1"/>
  <c r="F35" i="1"/>
  <c r="H35" i="1" s="1"/>
  <c r="I35" i="1" s="1"/>
  <c r="F36" i="1"/>
  <c r="F37" i="1"/>
  <c r="F38" i="1"/>
  <c r="H38" i="1" s="1"/>
  <c r="I38" i="1" s="1"/>
  <c r="F39" i="1"/>
  <c r="H39" i="1" s="1"/>
  <c r="F40" i="1"/>
  <c r="F41" i="1"/>
  <c r="H41" i="1" s="1"/>
  <c r="F6" i="1"/>
  <c r="I9" i="1" l="1"/>
  <c r="I152" i="1"/>
  <c r="I144" i="1"/>
  <c r="I134" i="1"/>
  <c r="I126" i="1"/>
  <c r="H134" i="1"/>
  <c r="H86" i="1"/>
  <c r="I86" i="1" s="1"/>
  <c r="I72" i="1"/>
  <c r="I7" i="1"/>
  <c r="H19" i="1"/>
  <c r="I19" i="1" s="1"/>
  <c r="I32" i="1"/>
  <c r="I34" i="1"/>
  <c r="H24" i="1"/>
  <c r="I24" i="1" s="1"/>
  <c r="I25" i="1"/>
  <c r="I102" i="1"/>
  <c r="H148" i="1"/>
  <c r="I148" i="1" s="1"/>
  <c r="H130" i="1"/>
  <c r="I130" i="1" s="1"/>
  <c r="I28" i="1"/>
  <c r="H20" i="1"/>
  <c r="I20" i="1" s="1"/>
  <c r="I39" i="1"/>
  <c r="I27" i="1"/>
  <c r="I15" i="1"/>
  <c r="I11" i="1"/>
  <c r="H12" i="1"/>
  <c r="I12" i="1" s="1"/>
  <c r="H31" i="1"/>
  <c r="I31" i="1" s="1"/>
  <c r="H23" i="1"/>
  <c r="I23" i="1" s="1"/>
  <c r="H16" i="1"/>
  <c r="I16" i="1" s="1"/>
  <c r="H8" i="1"/>
  <c r="I8" i="1" s="1"/>
  <c r="I17" i="1"/>
  <c r="I61" i="1"/>
  <c r="H155" i="1"/>
  <c r="I155" i="1" s="1"/>
  <c r="H145" i="1"/>
  <c r="I145" i="1" s="1"/>
  <c r="H108" i="1"/>
  <c r="I108" i="1" s="1"/>
  <c r="H100" i="1"/>
  <c r="I100" i="1" s="1"/>
  <c r="H96" i="1"/>
  <c r="I96" i="1" s="1"/>
  <c r="H88" i="1"/>
  <c r="I88" i="1" s="1"/>
  <c r="H82" i="1"/>
  <c r="I82" i="1" s="1"/>
  <c r="H74" i="1"/>
  <c r="I74" i="1" s="1"/>
  <c r="H62" i="1"/>
  <c r="I62" i="1" s="1"/>
  <c r="F42" i="1"/>
  <c r="H37" i="1"/>
  <c r="I37" i="1" s="1"/>
  <c r="I41" i="1"/>
  <c r="H40" i="1"/>
  <c r="I40" i="1" s="1"/>
  <c r="H36" i="1"/>
  <c r="I36" i="1" s="1"/>
  <c r="I30" i="1"/>
  <c r="I22" i="1"/>
  <c r="I14" i="1"/>
  <c r="I64" i="1"/>
  <c r="I60" i="1"/>
  <c r="H63" i="1"/>
  <c r="I63" i="1" s="1"/>
  <c r="H150" i="1"/>
  <c r="I150" i="1" s="1"/>
  <c r="H146" i="1"/>
  <c r="I146" i="1" s="1"/>
  <c r="H141" i="1"/>
  <c r="I141" i="1" s="1"/>
  <c r="H136" i="1"/>
  <c r="I136" i="1" s="1"/>
  <c r="H132" i="1"/>
  <c r="I132" i="1" s="1"/>
  <c r="H128" i="1"/>
  <c r="I128" i="1" s="1"/>
  <c r="I115" i="1"/>
  <c r="H111" i="1"/>
  <c r="I111" i="1" s="1"/>
  <c r="H104" i="1"/>
  <c r="I104" i="1" s="1"/>
  <c r="H92" i="1"/>
  <c r="I92" i="1" s="1"/>
  <c r="H85" i="1"/>
  <c r="I85" i="1" s="1"/>
  <c r="H78" i="1"/>
  <c r="I78" i="1" s="1"/>
  <c r="H70" i="1"/>
  <c r="I70" i="1" s="1"/>
  <c r="H66" i="1"/>
  <c r="I66" i="1" s="1"/>
  <c r="H124" i="1"/>
  <c r="I124" i="1" s="1"/>
  <c r="I29" i="1"/>
  <c r="I21" i="1"/>
  <c r="I13" i="1"/>
  <c r="H112" i="1"/>
  <c r="I112" i="1" s="1"/>
  <c r="H105" i="1"/>
  <c r="I105" i="1" s="1"/>
  <c r="H101" i="1"/>
  <c r="I101" i="1" s="1"/>
  <c r="H97" i="1"/>
  <c r="I97" i="1" s="1"/>
  <c r="H93" i="1"/>
  <c r="I93" i="1" s="1"/>
  <c r="H89" i="1"/>
  <c r="I89" i="1" s="1"/>
  <c r="H79" i="1"/>
  <c r="I79" i="1" s="1"/>
  <c r="H75" i="1"/>
  <c r="I75" i="1" s="1"/>
  <c r="H71" i="1"/>
  <c r="I71" i="1" s="1"/>
  <c r="H67" i="1"/>
  <c r="I67" i="1" s="1"/>
  <c r="I149" i="1"/>
  <c r="I139" i="1"/>
  <c r="I135" i="1"/>
  <c r="I131" i="1"/>
  <c r="I127" i="1"/>
  <c r="F116" i="1"/>
  <c r="F156" i="1"/>
  <c r="H65" i="1"/>
  <c r="I65" i="1" s="1"/>
  <c r="H6" i="1"/>
  <c r="I6" i="1" s="1"/>
  <c r="I156" i="1" l="1"/>
  <c r="I42" i="1"/>
  <c r="I116" i="1"/>
</calcChain>
</file>

<file path=xl/sharedStrings.xml><?xml version="1.0" encoding="utf-8"?>
<sst xmlns="http://schemas.openxmlformats.org/spreadsheetml/2006/main" count="412" uniqueCount="318">
  <si>
    <t>Dane adresowe firmy składającej ofertę</t>
  </si>
  <si>
    <t>lp.</t>
  </si>
  <si>
    <t>Tytuł</t>
  </si>
  <si>
    <t>liczba egzemplarzy</t>
  </si>
  <si>
    <t>ISSN</t>
  </si>
  <si>
    <t>Cena jednostkowa netto</t>
  </si>
  <si>
    <t>Wartość netto</t>
  </si>
  <si>
    <t>Stawka VAT</t>
  </si>
  <si>
    <t>Wartość VAT</t>
  </si>
  <si>
    <t>Wartość brutto</t>
  </si>
  <si>
    <t>Część 1</t>
  </si>
  <si>
    <t>1.</t>
  </si>
  <si>
    <t>2.</t>
  </si>
  <si>
    <t>Analityka</t>
  </si>
  <si>
    <t>1509-4650</t>
  </si>
  <si>
    <t>3.</t>
  </si>
  <si>
    <t>Arcana</t>
  </si>
  <si>
    <t>1233-6882</t>
  </si>
  <si>
    <t>4.</t>
  </si>
  <si>
    <t>5.</t>
  </si>
  <si>
    <t>6.</t>
  </si>
  <si>
    <t>Aura</t>
  </si>
  <si>
    <t>0137-3668</t>
  </si>
  <si>
    <t>7.</t>
  </si>
  <si>
    <t>Bliżej Przedszkola</t>
  </si>
  <si>
    <t>1642-8668</t>
  </si>
  <si>
    <t>8.</t>
  </si>
  <si>
    <t>Dialog</t>
  </si>
  <si>
    <t>0012-2041</t>
  </si>
  <si>
    <t>9.</t>
  </si>
  <si>
    <t>Dyrektor Szkoły</t>
  </si>
  <si>
    <t>1230-9508</t>
  </si>
  <si>
    <t>10.</t>
  </si>
  <si>
    <t>Edukacja Dorosłych</t>
  </si>
  <si>
    <t>1230-929X</t>
  </si>
  <si>
    <t>11.</t>
  </si>
  <si>
    <t>12.</t>
  </si>
  <si>
    <t>13.</t>
  </si>
  <si>
    <t>Geographia Polonica</t>
  </si>
  <si>
    <t>0016-7282</t>
  </si>
  <si>
    <t>14.</t>
  </si>
  <si>
    <t>15.</t>
  </si>
  <si>
    <t>16.</t>
  </si>
  <si>
    <t>17.</t>
  </si>
  <si>
    <t>Kwartalnik Artystyczny</t>
  </si>
  <si>
    <t>1232-2105</t>
  </si>
  <si>
    <t>18.</t>
  </si>
  <si>
    <t>Kwartalnik Pedagogiczny</t>
  </si>
  <si>
    <t>0023-5938</t>
  </si>
  <si>
    <t>19.</t>
  </si>
  <si>
    <t>Laboratorium</t>
  </si>
  <si>
    <t>1643-7381</t>
  </si>
  <si>
    <t>20.</t>
  </si>
  <si>
    <t>Literatura na Świecie</t>
  </si>
  <si>
    <t>0324-8305</t>
  </si>
  <si>
    <t>21.</t>
  </si>
  <si>
    <t>Marketing i Rynek</t>
  </si>
  <si>
    <t>1231-7853</t>
  </si>
  <si>
    <t>22.</t>
  </si>
  <si>
    <t>Medycyna Sportowa</t>
  </si>
  <si>
    <t>1232-406X</t>
  </si>
  <si>
    <t>23.</t>
  </si>
  <si>
    <t>Niebieska Linia</t>
  </si>
  <si>
    <t>1507-2916</t>
  </si>
  <si>
    <t>24.</t>
  </si>
  <si>
    <t>25.</t>
  </si>
  <si>
    <t>Odra</t>
  </si>
  <si>
    <t>0472-5182</t>
  </si>
  <si>
    <t>26.</t>
  </si>
  <si>
    <t>Parki Narodowe i Rezerwaty Przyrody</t>
  </si>
  <si>
    <t>0208-7545</t>
  </si>
  <si>
    <t>27.</t>
  </si>
  <si>
    <t>28.</t>
  </si>
  <si>
    <t>Polska Zbrojna</t>
  </si>
  <si>
    <t>0867-4523</t>
  </si>
  <si>
    <t>29.</t>
  </si>
  <si>
    <t>30.</t>
  </si>
  <si>
    <t>31.</t>
  </si>
  <si>
    <t>Prakseologia</t>
  </si>
  <si>
    <t>0079-4872</t>
  </si>
  <si>
    <t>32.</t>
  </si>
  <si>
    <t>33.</t>
  </si>
  <si>
    <t>Przegląd Przyrodniczy</t>
  </si>
  <si>
    <t>1230-509X</t>
  </si>
  <si>
    <t>34.</t>
  </si>
  <si>
    <t>Przegląd Psychologiczny</t>
  </si>
  <si>
    <t>0048-5675</t>
  </si>
  <si>
    <t>35.</t>
  </si>
  <si>
    <t>Przemysł Drzewny</t>
  </si>
  <si>
    <t>0373-9856</t>
  </si>
  <si>
    <t>36.</t>
  </si>
  <si>
    <t>Przetargi Publiczne</t>
  </si>
  <si>
    <t>37.</t>
  </si>
  <si>
    <t>38.</t>
  </si>
  <si>
    <t>39.</t>
  </si>
  <si>
    <t>Środowisko</t>
  </si>
  <si>
    <t>1230-9842</t>
  </si>
  <si>
    <t>40.</t>
  </si>
  <si>
    <t>41.</t>
  </si>
  <si>
    <t>Świetlica w Szkole</t>
  </si>
  <si>
    <t>1897-9890</t>
  </si>
  <si>
    <t>42.</t>
  </si>
  <si>
    <t>Topos</t>
  </si>
  <si>
    <t>1230-8943</t>
  </si>
  <si>
    <t>43.</t>
  </si>
  <si>
    <t>44.</t>
  </si>
  <si>
    <t>Więź</t>
  </si>
  <si>
    <t>0511-9405</t>
  </si>
  <si>
    <t>45.</t>
  </si>
  <si>
    <t>Wychowanie Fizyczne i Zdrowotne</t>
  </si>
  <si>
    <t>0860-8075</t>
  </si>
  <si>
    <t>46.</t>
  </si>
  <si>
    <t>Wychowanie Muzyczne W Szkole</t>
  </si>
  <si>
    <t>0512-4255</t>
  </si>
  <si>
    <t>47.</t>
  </si>
  <si>
    <t>Wychowanie na co Dzień</t>
  </si>
  <si>
    <t>1230-7785</t>
  </si>
  <si>
    <t>48.</t>
  </si>
  <si>
    <t>Wychowanie w Przedszkolu</t>
  </si>
  <si>
    <t>0137-8082</t>
  </si>
  <si>
    <t>49.</t>
  </si>
  <si>
    <t>Wychowawca</t>
  </si>
  <si>
    <t>1230-3720</t>
  </si>
  <si>
    <t>50.</t>
  </si>
  <si>
    <t>Wydawca</t>
  </si>
  <si>
    <t>1231-1049</t>
  </si>
  <si>
    <t>51.</t>
  </si>
  <si>
    <t>Zajęcia z Psem</t>
  </si>
  <si>
    <t>2543-7054</t>
  </si>
  <si>
    <t>52.</t>
  </si>
  <si>
    <t>Znak</t>
  </si>
  <si>
    <t>0044-488X</t>
  </si>
  <si>
    <t>53.</t>
  </si>
  <si>
    <t>Życie  Szkoły</t>
  </si>
  <si>
    <t>0137-7310</t>
  </si>
  <si>
    <t>Razem</t>
  </si>
  <si>
    <t>…………………………………………………………………………</t>
  </si>
  <si>
    <t>(podpis Wykonawcy lub upoważnionego przedstawiciela)</t>
  </si>
  <si>
    <t>Część 3</t>
  </si>
  <si>
    <t>Akcent</t>
  </si>
  <si>
    <t>0206-6220</t>
  </si>
  <si>
    <t xml:space="preserve">Archeologia Polski  </t>
  </si>
  <si>
    <t>0003-8180</t>
  </si>
  <si>
    <t>Bezpieczeństwo pracy</t>
  </si>
  <si>
    <t>0137-7043</t>
  </si>
  <si>
    <t>Biologia w Szkole</t>
  </si>
  <si>
    <t>0137-0031</t>
  </si>
  <si>
    <t>Charaktery</t>
  </si>
  <si>
    <t>1427-695X</t>
  </si>
  <si>
    <t>Chrońmy Przyrodę Ojczystą</t>
  </si>
  <si>
    <t>0009-6172</t>
  </si>
  <si>
    <t>Dzieje Najnowsze</t>
  </si>
  <si>
    <t>0419-8824</t>
  </si>
  <si>
    <t>Edukacja Ustawiczna Dorosłych</t>
  </si>
  <si>
    <t>1230-9206</t>
  </si>
  <si>
    <t>Edukacja Wczesnoszkolna</t>
  </si>
  <si>
    <t>2544-2651</t>
  </si>
  <si>
    <t>Ethos</t>
  </si>
  <si>
    <t>0860-8025</t>
  </si>
  <si>
    <t>Fizyka w Szkole</t>
  </si>
  <si>
    <t>0426-3383</t>
  </si>
  <si>
    <t>Forum Akademickie</t>
  </si>
  <si>
    <t>1233-0930</t>
  </si>
  <si>
    <t>Gaz, Woda i Technika Sanitarna</t>
  </si>
  <si>
    <t>0016-5352</t>
  </si>
  <si>
    <t>Geografia w Szkole</t>
  </si>
  <si>
    <t>0137-7566</t>
  </si>
  <si>
    <t>Gospodarka Wodna</t>
  </si>
  <si>
    <t>0017-2448</t>
  </si>
  <si>
    <t>Język Polski</t>
  </si>
  <si>
    <t>0021-6941</t>
  </si>
  <si>
    <t>Język Polski w Szkole Podstawowej</t>
  </si>
  <si>
    <t>2544-2635</t>
  </si>
  <si>
    <t>Język Polski w Szkole Ponadpodstawowej</t>
  </si>
  <si>
    <t>2544-2643</t>
  </si>
  <si>
    <t>Karta</t>
  </si>
  <si>
    <t>0867-3764</t>
  </si>
  <si>
    <t>Kino</t>
  </si>
  <si>
    <t>0023-1673</t>
  </si>
  <si>
    <t>Książki Magazyn Literacki</t>
  </si>
  <si>
    <t>1234-0200</t>
  </si>
  <si>
    <t>Kwartalnik Filmowy</t>
  </si>
  <si>
    <t>0452-9502</t>
  </si>
  <si>
    <t>Kwartalnik Filozoficzny</t>
  </si>
  <si>
    <t>1230-4050</t>
  </si>
  <si>
    <t>Kwartalnik Historii Żydów</t>
  </si>
  <si>
    <t>0006-4033</t>
  </si>
  <si>
    <t>Matematyka w Szkole czasopismo dla nauczycieli matematyki</t>
  </si>
  <si>
    <t>0137-8848</t>
  </si>
  <si>
    <t>Mechanik</t>
  </si>
  <si>
    <t>0025-6552</t>
  </si>
  <si>
    <t>Mówią Wieki</t>
  </si>
  <si>
    <t>1230-4018</t>
  </si>
  <si>
    <t>Muzyka</t>
  </si>
  <si>
    <t>0027-5344</t>
  </si>
  <si>
    <t>Niepełnosprawność i Rehabilitacja</t>
  </si>
  <si>
    <t>1642-1981</t>
  </si>
  <si>
    <t>Nowa Fantastyka</t>
  </si>
  <si>
    <t>0867-132X</t>
  </si>
  <si>
    <t>Nowe Książki</t>
  </si>
  <si>
    <t>0137-8562</t>
  </si>
  <si>
    <t>Nowy Filomata</t>
  </si>
  <si>
    <t>1428-6327</t>
  </si>
  <si>
    <t>Pamiętnik Literacki</t>
  </si>
  <si>
    <t>0031-0514</t>
  </si>
  <si>
    <t>Pamiętnik Teatralny</t>
  </si>
  <si>
    <t>0031-0522</t>
  </si>
  <si>
    <t>Państwo i Prawo</t>
  </si>
  <si>
    <t>0031-0980</t>
  </si>
  <si>
    <t>Polityka Społeczna</t>
  </si>
  <si>
    <t>0137-4729</t>
  </si>
  <si>
    <t>Polonistyka</t>
  </si>
  <si>
    <t>0551-3707</t>
  </si>
  <si>
    <t>Pomerania</t>
  </si>
  <si>
    <t>0238-9045</t>
  </si>
  <si>
    <t>Poradnik Językowy</t>
  </si>
  <si>
    <t>0551-5343</t>
  </si>
  <si>
    <t>Postępy Fizyki</t>
  </si>
  <si>
    <t>0032-540X</t>
  </si>
  <si>
    <t>Praca i Zabezpieczenie Społeczne</t>
  </si>
  <si>
    <t>0032-6186</t>
  </si>
  <si>
    <t>Praca Socjalna</t>
  </si>
  <si>
    <t>0860-3480</t>
  </si>
  <si>
    <t>Problemy Opiek.-Wychowawcze</t>
  </si>
  <si>
    <t>0552-2188</t>
  </si>
  <si>
    <t>Promotor BHP : bezpieczeństwo, komfort, praca.</t>
  </si>
  <si>
    <t>2081-6855</t>
  </si>
  <si>
    <t>Przegląd Historyczny</t>
  </si>
  <si>
    <t>0033-2186</t>
  </si>
  <si>
    <t>54.</t>
  </si>
  <si>
    <t>Przegląd Humanistyczny</t>
  </si>
  <si>
    <t>0033-2194</t>
  </si>
  <si>
    <t>56.</t>
  </si>
  <si>
    <t>Przegląd Zachodni</t>
  </si>
  <si>
    <t>0033-2437</t>
  </si>
  <si>
    <t>57.</t>
  </si>
  <si>
    <t>Przyroda Polska</t>
  </si>
  <si>
    <t>0552-430X</t>
  </si>
  <si>
    <t>Remedium</t>
  </si>
  <si>
    <t>1230-7769</t>
  </si>
  <si>
    <t>Res Humana</t>
  </si>
  <si>
    <t>0867-874X</t>
  </si>
  <si>
    <t>Ruch Muzyczny</t>
  </si>
  <si>
    <t>0035-9610</t>
  </si>
  <si>
    <t>Samorząd Terytorialny</t>
  </si>
  <si>
    <t>0867-7973</t>
  </si>
  <si>
    <t>Studia Socjologiczne</t>
  </si>
  <si>
    <t>0039-3371</t>
  </si>
  <si>
    <t>Szkoła Specjalna</t>
  </si>
  <si>
    <t>0137-818X</t>
  </si>
  <si>
    <t>Śląski Kwartalnik Historyczny Sobótka</t>
  </si>
  <si>
    <t>0037-7511</t>
  </si>
  <si>
    <t>Świerszczyk</t>
  </si>
  <si>
    <t>0491-8193</t>
  </si>
  <si>
    <t>Teatr</t>
  </si>
  <si>
    <t>0040-0769</t>
  </si>
  <si>
    <t>Teksty Drugie</t>
  </si>
  <si>
    <t>Twórczość</t>
  </si>
  <si>
    <t>0041-4727</t>
  </si>
  <si>
    <t xml:space="preserve">Abecadło </t>
  </si>
  <si>
    <t>1506-5510</t>
  </si>
  <si>
    <t>Biblioterapeuta</t>
  </si>
  <si>
    <t>1641-6643</t>
  </si>
  <si>
    <t>Biuletyn Informacyjny Ośrodka  Badawczo-Rozwojowego Przemysłu Płyt Drewnopochodnych w Czarnej Wodzie</t>
  </si>
  <si>
    <t>0209-2190</t>
  </si>
  <si>
    <t>Forum Logopedy</t>
  </si>
  <si>
    <t>1230-6894</t>
  </si>
  <si>
    <t>Gazeta Przemysłu Drzewnego</t>
  </si>
  <si>
    <t>1732-4017</t>
  </si>
  <si>
    <t>Głos pedagogiczny</t>
  </si>
  <si>
    <t>1899-6760</t>
  </si>
  <si>
    <t>Informacja o cenach materiałów budowlanych IMB</t>
  </si>
  <si>
    <t>1231-2517</t>
  </si>
  <si>
    <t>Informacja o cenach materiałów instalacyjnych IMI</t>
  </si>
  <si>
    <t>Informacja o stawkach robocizny kosztorysowej oraz cenach pracy sprzętu budowlanego IRS</t>
  </si>
  <si>
    <t>Kalendarz Bydgoski</t>
  </si>
  <si>
    <t>0209-3081</t>
  </si>
  <si>
    <t>Kosmos dla Dziewczynek</t>
  </si>
  <si>
    <t>2544-4123</t>
  </si>
  <si>
    <t xml:space="preserve">Kronika Bydgoska                                    </t>
  </si>
  <si>
    <t>0545-5451</t>
  </si>
  <si>
    <t>Kultura Współczesna</t>
  </si>
  <si>
    <t>1230-4808</t>
  </si>
  <si>
    <t xml:space="preserve">Kwartalnik Historyczny                </t>
  </si>
  <si>
    <t>0023-5903</t>
  </si>
  <si>
    <t>Małe Charaktery</t>
  </si>
  <si>
    <t>2719-9843</t>
  </si>
  <si>
    <t xml:space="preserve">Nasza Przeszłość                          </t>
  </si>
  <si>
    <t>0137-3218</t>
  </si>
  <si>
    <t>0029-8514</t>
  </si>
  <si>
    <t>Polskie Dokumenty Dyplomatyczne</t>
  </si>
  <si>
    <t>Problemy Kryminalistyki</t>
  </si>
  <si>
    <t>0552-2153</t>
  </si>
  <si>
    <t>Przegląd Wschodni</t>
  </si>
  <si>
    <t>0867-5929</t>
  </si>
  <si>
    <t>Psychologia w Praktyce</t>
  </si>
  <si>
    <t>2543-6066</t>
  </si>
  <si>
    <t>Rehabilitacja Medyczna</t>
  </si>
  <si>
    <t>1427-9622</t>
  </si>
  <si>
    <t xml:space="preserve">Roczniki Historyczne            </t>
  </si>
  <si>
    <t>0324-8585</t>
  </si>
  <si>
    <t>Studia Źródłoznawcze</t>
  </si>
  <si>
    <t>0081-7147</t>
  </si>
  <si>
    <t>Terapia Specjalna dzieci i dorosłych</t>
  </si>
  <si>
    <t>2545-1006</t>
  </si>
  <si>
    <t>Tygodnik Powszechny</t>
  </si>
  <si>
    <t>0041-4808</t>
  </si>
  <si>
    <t xml:space="preserve">Zapiski Historyczne              </t>
  </si>
  <si>
    <t>0044-1791</t>
  </si>
  <si>
    <t xml:space="preserve">Ziemia Kujawska </t>
  </si>
  <si>
    <t>0514-7549</t>
  </si>
  <si>
    <t xml:space="preserve">Functiones et Approximatio Commentari Mathematici   </t>
  </si>
  <si>
    <t>0208-6573</t>
  </si>
  <si>
    <t>Odrodzenie i Reformacja w Polsce</t>
  </si>
  <si>
    <t>55.</t>
  </si>
  <si>
    <t>1231-2584</t>
  </si>
  <si>
    <t>e- Rynek Owoców i Warzyw: stan i perspektywy</t>
  </si>
  <si>
    <t>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</si>
</sst>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rgb="FF00B0F0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50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4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0" fontId="6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/>
    <xf numFmtId="0" fontId="0" fillId="0" borderId="3" xfId="0" applyNumberFormat="1" applyFill="1" applyBorder="1"/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0" fillId="0" borderId="3" xfId="0" applyNumberFormat="1" applyFont="1" applyFill="1" applyBorder="1"/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0" fillId="0" borderId="0" xfId="0" applyNumberFormat="1" applyBorder="1"/>
    <xf numFmtId="2" fontId="5" fillId="0" borderId="0" xfId="1" applyNumberFormat="1" applyFont="1" applyFill="1" applyBorder="1"/>
    <xf numFmtId="2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2" fontId="8" fillId="0" borderId="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 applyBorder="1"/>
    <xf numFmtId="0" fontId="9" fillId="0" borderId="0" xfId="2" applyNumberFormat="1" applyFont="1"/>
    <xf numFmtId="0" fontId="0" fillId="0" borderId="3" xfId="0" applyNumberForma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6" xfId="0" applyNumberFormat="1" applyBorder="1"/>
    <xf numFmtId="2" fontId="5" fillId="0" borderId="6" xfId="1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10" fillId="0" borderId="0" xfId="1" applyNumberFormat="1" applyFont="1" applyFill="1" applyBorder="1"/>
    <xf numFmtId="0" fontId="2" fillId="0" borderId="0" xfId="0" applyNumberFormat="1" applyFont="1" applyFill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/>
    <xf numFmtId="0" fontId="0" fillId="0" borderId="6" xfId="0" applyNumberFormat="1" applyFill="1" applyBorder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2" fontId="3" fillId="0" borderId="0" xfId="0" applyNumberFormat="1" applyFont="1" applyFill="1"/>
    <xf numFmtId="2" fontId="8" fillId="0" borderId="0" xfId="0" applyNumberFormat="1" applyFont="1" applyFill="1"/>
    <xf numFmtId="9" fontId="0" fillId="0" borderId="0" xfId="0" applyNumberFormat="1" applyFill="1" applyBorder="1"/>
    <xf numFmtId="2" fontId="0" fillId="0" borderId="3" xfId="0" applyNumberFormat="1" applyFill="1" applyBorder="1"/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2" fontId="0" fillId="0" borderId="12" xfId="0" applyNumberFormat="1" applyFill="1" applyBorder="1"/>
    <xf numFmtId="0" fontId="2" fillId="0" borderId="0" xfId="0" applyNumberFormat="1" applyFont="1"/>
    <xf numFmtId="0" fontId="0" fillId="0" borderId="0" xfId="0" applyNumberFormat="1" applyAlignment="1">
      <alignment horizont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right" vertical="center"/>
    </xf>
    <xf numFmtId="0" fontId="12" fillId="0" borderId="0" xfId="0" applyNumberFormat="1" applyFont="1"/>
    <xf numFmtId="0" fontId="0" fillId="0" borderId="0" xfId="0" applyNumberFormat="1" applyAlignment="1">
      <alignment horizontal="right" vertical="center"/>
    </xf>
    <xf numFmtId="0" fontId="13" fillId="0" borderId="0" xfId="0" applyNumberFormat="1" applyFont="1"/>
    <xf numFmtId="0" fontId="0" fillId="0" borderId="0" xfId="0" applyNumberForma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/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left"/>
    </xf>
    <xf numFmtId="2" fontId="14" fillId="0" borderId="0" xfId="0" applyNumberFormat="1" applyFont="1" applyFill="1"/>
    <xf numFmtId="9" fontId="0" fillId="0" borderId="0" xfId="0" applyNumberFormat="1" applyFill="1"/>
    <xf numFmtId="9" fontId="0" fillId="0" borderId="0" xfId="0" applyNumberFormat="1"/>
    <xf numFmtId="0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/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ont="1" applyFill="1"/>
    <xf numFmtId="2" fontId="12" fillId="0" borderId="0" xfId="0" applyNumberFormat="1" applyFont="1" applyFill="1"/>
    <xf numFmtId="2" fontId="12" fillId="0" borderId="0" xfId="0" applyNumberFormat="1" applyFont="1" applyFill="1" applyAlignment="1">
      <alignment horizontal="right" vertical="center"/>
    </xf>
    <xf numFmtId="2" fontId="15" fillId="0" borderId="0" xfId="0" applyNumberFormat="1" applyFont="1"/>
    <xf numFmtId="0" fontId="15" fillId="0" borderId="0" xfId="0" applyNumberFormat="1" applyFont="1"/>
    <xf numFmtId="2" fontId="15" fillId="0" borderId="0" xfId="0" applyNumberFormat="1" applyFont="1" applyFill="1"/>
    <xf numFmtId="0" fontId="12" fillId="0" borderId="0" xfId="0" applyNumberFormat="1" applyFont="1" applyFill="1" applyAlignment="1">
      <alignment horizontal="right"/>
    </xf>
    <xf numFmtId="9" fontId="12" fillId="0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/>
    <xf numFmtId="0" fontId="12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/>
    <xf numFmtId="0" fontId="3" fillId="0" borderId="0" xfId="0" applyNumberFormat="1" applyFont="1" applyFill="1"/>
    <xf numFmtId="0" fontId="5" fillId="0" borderId="2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0" xfId="0" applyNumberFormat="1" applyFont="1" applyAlignment="1">
      <alignment horizontal="center" vertical="center"/>
    </xf>
    <xf numFmtId="0" fontId="17" fillId="0" borderId="0" xfId="2" applyNumberFormat="1" applyFont="1"/>
    <xf numFmtId="44" fontId="5" fillId="2" borderId="5" xfId="1" applyNumberFormat="1" applyFont="1" applyFill="1" applyBorder="1" applyAlignment="1">
      <alignment horizontal="center" vertical="center"/>
    </xf>
    <xf numFmtId="44" fontId="5" fillId="0" borderId="1" xfId="1" applyNumberFormat="1" applyFont="1" applyBorder="1"/>
    <xf numFmtId="44" fontId="5" fillId="2" borderId="1" xfId="0" applyNumberFormat="1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 vertical="center"/>
    </xf>
    <xf numFmtId="44" fontId="5" fillId="0" borderId="2" xfId="1" applyNumberFormat="1" applyFont="1" applyBorder="1"/>
    <xf numFmtId="9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right"/>
    </xf>
    <xf numFmtId="44" fontId="0" fillId="2" borderId="7" xfId="0" applyNumberFormat="1" applyFill="1" applyBorder="1"/>
    <xf numFmtId="44" fontId="5" fillId="3" borderId="5" xfId="1" applyNumberFormat="1" applyFont="1" applyFill="1" applyBorder="1" applyAlignment="1">
      <alignment horizontal="center" vertical="center"/>
    </xf>
    <xf numFmtId="44" fontId="0" fillId="3" borderId="7" xfId="0" applyNumberFormat="1" applyFill="1" applyBorder="1"/>
    <xf numFmtId="44" fontId="5" fillId="0" borderId="1" xfId="1" applyNumberFormat="1" applyFont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44" fontId="5" fillId="0" borderId="2" xfId="1" applyNumberFormat="1" applyFont="1" applyBorder="1" applyAlignment="1">
      <alignment horizontal="center"/>
    </xf>
    <xf numFmtId="44" fontId="5" fillId="4" borderId="5" xfId="1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/>
    <xf numFmtId="44" fontId="0" fillId="4" borderId="7" xfId="0" applyNumberFormat="1" applyFill="1" applyBorder="1"/>
    <xf numFmtId="44" fontId="5" fillId="4" borderId="11" xfId="1" applyNumberFormat="1" applyFont="1" applyFill="1" applyBorder="1"/>
    <xf numFmtId="44" fontId="5" fillId="3" borderId="9" xfId="1" applyNumberFormat="1" applyFont="1" applyFill="1" applyBorder="1"/>
    <xf numFmtId="0" fontId="5" fillId="4" borderId="4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right" vertical="center"/>
    </xf>
    <xf numFmtId="0" fontId="0" fillId="4" borderId="10" xfId="0" applyNumberForma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right" vertical="center"/>
    </xf>
    <xf numFmtId="0" fontId="0" fillId="3" borderId="10" xfId="0" applyNumberFormat="1" applyFill="1" applyBorder="1" applyAlignment="1">
      <alignment horizontal="right" vertic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29"/>
  <sheetViews>
    <sheetView tabSelected="1" zoomScaleNormal="100" workbookViewId="0">
      <selection activeCell="I43" sqref="I43"/>
    </sheetView>
  </sheetViews>
  <sheetFormatPr defaultRowHeight="15" x14ac:dyDescent="0.25"/>
  <cols>
    <col min="1" max="1" width="3.5703125" style="33" customWidth="1"/>
    <col min="2" max="2" width="29.140625" style="1" customWidth="1"/>
    <col min="3" max="3" width="5.5703125" style="34" customWidth="1"/>
    <col min="4" max="4" width="12.85546875" style="1" customWidth="1"/>
    <col min="5" max="5" width="11.85546875" style="33" customWidth="1"/>
    <col min="6" max="6" width="13.5703125" style="1" customWidth="1"/>
    <col min="7" max="7" width="12.42578125" style="1" customWidth="1"/>
    <col min="8" max="8" width="12.42578125" style="32" customWidth="1"/>
    <col min="9" max="9" width="12.5703125" style="32" customWidth="1"/>
    <col min="10" max="10" width="12.42578125" style="1" customWidth="1"/>
    <col min="11" max="11" width="12.7109375" style="1" customWidth="1"/>
    <col min="12" max="12" width="12" style="1" customWidth="1"/>
    <col min="13" max="13" width="11.85546875" style="2" customWidth="1"/>
    <col min="14" max="256" width="9.140625" style="1"/>
    <col min="257" max="257" width="3.5703125" style="1" customWidth="1"/>
    <col min="258" max="258" width="29.140625" style="1" customWidth="1"/>
    <col min="259" max="259" width="5.5703125" style="1" customWidth="1"/>
    <col min="260" max="260" width="12.85546875" style="1" customWidth="1"/>
    <col min="261" max="261" width="11.85546875" style="1" customWidth="1"/>
    <col min="262" max="262" width="13.5703125" style="1" customWidth="1"/>
    <col min="263" max="264" width="12.42578125" style="1" customWidth="1"/>
    <col min="265" max="265" width="12.5703125" style="1" customWidth="1"/>
    <col min="266" max="266" width="12.42578125" style="1" customWidth="1"/>
    <col min="267" max="267" width="12.7109375" style="1" customWidth="1"/>
    <col min="268" max="268" width="12" style="1" customWidth="1"/>
    <col min="269" max="269" width="11.85546875" style="1" customWidth="1"/>
    <col min="270" max="512" width="9.140625" style="1"/>
    <col min="513" max="513" width="3.5703125" style="1" customWidth="1"/>
    <col min="514" max="514" width="29.140625" style="1" customWidth="1"/>
    <col min="515" max="515" width="5.5703125" style="1" customWidth="1"/>
    <col min="516" max="516" width="12.85546875" style="1" customWidth="1"/>
    <col min="517" max="517" width="11.85546875" style="1" customWidth="1"/>
    <col min="518" max="518" width="13.5703125" style="1" customWidth="1"/>
    <col min="519" max="520" width="12.42578125" style="1" customWidth="1"/>
    <col min="521" max="521" width="12.5703125" style="1" customWidth="1"/>
    <col min="522" max="522" width="12.42578125" style="1" customWidth="1"/>
    <col min="523" max="523" width="12.7109375" style="1" customWidth="1"/>
    <col min="524" max="524" width="12" style="1" customWidth="1"/>
    <col min="525" max="525" width="11.85546875" style="1" customWidth="1"/>
    <col min="526" max="768" width="9.140625" style="1"/>
    <col min="769" max="769" width="3.5703125" style="1" customWidth="1"/>
    <col min="770" max="770" width="29.140625" style="1" customWidth="1"/>
    <col min="771" max="771" width="5.5703125" style="1" customWidth="1"/>
    <col min="772" max="772" width="12.85546875" style="1" customWidth="1"/>
    <col min="773" max="773" width="11.85546875" style="1" customWidth="1"/>
    <col min="774" max="774" width="13.5703125" style="1" customWidth="1"/>
    <col min="775" max="776" width="12.42578125" style="1" customWidth="1"/>
    <col min="777" max="777" width="12.5703125" style="1" customWidth="1"/>
    <col min="778" max="778" width="12.42578125" style="1" customWidth="1"/>
    <col min="779" max="779" width="12.7109375" style="1" customWidth="1"/>
    <col min="780" max="780" width="12" style="1" customWidth="1"/>
    <col min="781" max="781" width="11.85546875" style="1" customWidth="1"/>
    <col min="782" max="1024" width="9.140625" style="1"/>
    <col min="1025" max="1025" width="3.5703125" style="1" customWidth="1"/>
    <col min="1026" max="1026" width="29.140625" style="1" customWidth="1"/>
    <col min="1027" max="1027" width="5.5703125" style="1" customWidth="1"/>
    <col min="1028" max="1028" width="12.85546875" style="1" customWidth="1"/>
    <col min="1029" max="1029" width="11.85546875" style="1" customWidth="1"/>
    <col min="1030" max="1030" width="13.5703125" style="1" customWidth="1"/>
    <col min="1031" max="1032" width="12.42578125" style="1" customWidth="1"/>
    <col min="1033" max="1033" width="12.5703125" style="1" customWidth="1"/>
    <col min="1034" max="1034" width="12.42578125" style="1" customWidth="1"/>
    <col min="1035" max="1035" width="12.7109375" style="1" customWidth="1"/>
    <col min="1036" max="1036" width="12" style="1" customWidth="1"/>
    <col min="1037" max="1037" width="11.85546875" style="1" customWidth="1"/>
    <col min="1038" max="1280" width="9.140625" style="1"/>
    <col min="1281" max="1281" width="3.5703125" style="1" customWidth="1"/>
    <col min="1282" max="1282" width="29.140625" style="1" customWidth="1"/>
    <col min="1283" max="1283" width="5.5703125" style="1" customWidth="1"/>
    <col min="1284" max="1284" width="12.85546875" style="1" customWidth="1"/>
    <col min="1285" max="1285" width="11.85546875" style="1" customWidth="1"/>
    <col min="1286" max="1286" width="13.5703125" style="1" customWidth="1"/>
    <col min="1287" max="1288" width="12.42578125" style="1" customWidth="1"/>
    <col min="1289" max="1289" width="12.5703125" style="1" customWidth="1"/>
    <col min="1290" max="1290" width="12.42578125" style="1" customWidth="1"/>
    <col min="1291" max="1291" width="12.7109375" style="1" customWidth="1"/>
    <col min="1292" max="1292" width="12" style="1" customWidth="1"/>
    <col min="1293" max="1293" width="11.85546875" style="1" customWidth="1"/>
    <col min="1294" max="1536" width="9.140625" style="1"/>
    <col min="1537" max="1537" width="3.5703125" style="1" customWidth="1"/>
    <col min="1538" max="1538" width="29.140625" style="1" customWidth="1"/>
    <col min="1539" max="1539" width="5.5703125" style="1" customWidth="1"/>
    <col min="1540" max="1540" width="12.85546875" style="1" customWidth="1"/>
    <col min="1541" max="1541" width="11.85546875" style="1" customWidth="1"/>
    <col min="1542" max="1542" width="13.5703125" style="1" customWidth="1"/>
    <col min="1543" max="1544" width="12.42578125" style="1" customWidth="1"/>
    <col min="1545" max="1545" width="12.5703125" style="1" customWidth="1"/>
    <col min="1546" max="1546" width="12.42578125" style="1" customWidth="1"/>
    <col min="1547" max="1547" width="12.7109375" style="1" customWidth="1"/>
    <col min="1548" max="1548" width="12" style="1" customWidth="1"/>
    <col min="1549" max="1549" width="11.85546875" style="1" customWidth="1"/>
    <col min="1550" max="1792" width="9.140625" style="1"/>
    <col min="1793" max="1793" width="3.5703125" style="1" customWidth="1"/>
    <col min="1794" max="1794" width="29.140625" style="1" customWidth="1"/>
    <col min="1795" max="1795" width="5.5703125" style="1" customWidth="1"/>
    <col min="1796" max="1796" width="12.85546875" style="1" customWidth="1"/>
    <col min="1797" max="1797" width="11.85546875" style="1" customWidth="1"/>
    <col min="1798" max="1798" width="13.5703125" style="1" customWidth="1"/>
    <col min="1799" max="1800" width="12.42578125" style="1" customWidth="1"/>
    <col min="1801" max="1801" width="12.5703125" style="1" customWidth="1"/>
    <col min="1802" max="1802" width="12.42578125" style="1" customWidth="1"/>
    <col min="1803" max="1803" width="12.7109375" style="1" customWidth="1"/>
    <col min="1804" max="1804" width="12" style="1" customWidth="1"/>
    <col min="1805" max="1805" width="11.85546875" style="1" customWidth="1"/>
    <col min="1806" max="2048" width="9.140625" style="1"/>
    <col min="2049" max="2049" width="3.5703125" style="1" customWidth="1"/>
    <col min="2050" max="2050" width="29.140625" style="1" customWidth="1"/>
    <col min="2051" max="2051" width="5.5703125" style="1" customWidth="1"/>
    <col min="2052" max="2052" width="12.85546875" style="1" customWidth="1"/>
    <col min="2053" max="2053" width="11.85546875" style="1" customWidth="1"/>
    <col min="2054" max="2054" width="13.5703125" style="1" customWidth="1"/>
    <col min="2055" max="2056" width="12.42578125" style="1" customWidth="1"/>
    <col min="2057" max="2057" width="12.5703125" style="1" customWidth="1"/>
    <col min="2058" max="2058" width="12.42578125" style="1" customWidth="1"/>
    <col min="2059" max="2059" width="12.7109375" style="1" customWidth="1"/>
    <col min="2060" max="2060" width="12" style="1" customWidth="1"/>
    <col min="2061" max="2061" width="11.85546875" style="1" customWidth="1"/>
    <col min="2062" max="2304" width="9.140625" style="1"/>
    <col min="2305" max="2305" width="3.5703125" style="1" customWidth="1"/>
    <col min="2306" max="2306" width="29.140625" style="1" customWidth="1"/>
    <col min="2307" max="2307" width="5.5703125" style="1" customWidth="1"/>
    <col min="2308" max="2308" width="12.85546875" style="1" customWidth="1"/>
    <col min="2309" max="2309" width="11.85546875" style="1" customWidth="1"/>
    <col min="2310" max="2310" width="13.5703125" style="1" customWidth="1"/>
    <col min="2311" max="2312" width="12.42578125" style="1" customWidth="1"/>
    <col min="2313" max="2313" width="12.5703125" style="1" customWidth="1"/>
    <col min="2314" max="2314" width="12.42578125" style="1" customWidth="1"/>
    <col min="2315" max="2315" width="12.7109375" style="1" customWidth="1"/>
    <col min="2316" max="2316" width="12" style="1" customWidth="1"/>
    <col min="2317" max="2317" width="11.85546875" style="1" customWidth="1"/>
    <col min="2318" max="2560" width="9.140625" style="1"/>
    <col min="2561" max="2561" width="3.5703125" style="1" customWidth="1"/>
    <col min="2562" max="2562" width="29.140625" style="1" customWidth="1"/>
    <col min="2563" max="2563" width="5.5703125" style="1" customWidth="1"/>
    <col min="2564" max="2564" width="12.85546875" style="1" customWidth="1"/>
    <col min="2565" max="2565" width="11.85546875" style="1" customWidth="1"/>
    <col min="2566" max="2566" width="13.5703125" style="1" customWidth="1"/>
    <col min="2567" max="2568" width="12.42578125" style="1" customWidth="1"/>
    <col min="2569" max="2569" width="12.5703125" style="1" customWidth="1"/>
    <col min="2570" max="2570" width="12.42578125" style="1" customWidth="1"/>
    <col min="2571" max="2571" width="12.7109375" style="1" customWidth="1"/>
    <col min="2572" max="2572" width="12" style="1" customWidth="1"/>
    <col min="2573" max="2573" width="11.85546875" style="1" customWidth="1"/>
    <col min="2574" max="2816" width="9.140625" style="1"/>
    <col min="2817" max="2817" width="3.5703125" style="1" customWidth="1"/>
    <col min="2818" max="2818" width="29.140625" style="1" customWidth="1"/>
    <col min="2819" max="2819" width="5.5703125" style="1" customWidth="1"/>
    <col min="2820" max="2820" width="12.85546875" style="1" customWidth="1"/>
    <col min="2821" max="2821" width="11.85546875" style="1" customWidth="1"/>
    <col min="2822" max="2822" width="13.5703125" style="1" customWidth="1"/>
    <col min="2823" max="2824" width="12.42578125" style="1" customWidth="1"/>
    <col min="2825" max="2825" width="12.5703125" style="1" customWidth="1"/>
    <col min="2826" max="2826" width="12.42578125" style="1" customWidth="1"/>
    <col min="2827" max="2827" width="12.7109375" style="1" customWidth="1"/>
    <col min="2828" max="2828" width="12" style="1" customWidth="1"/>
    <col min="2829" max="2829" width="11.85546875" style="1" customWidth="1"/>
    <col min="2830" max="3072" width="9.140625" style="1"/>
    <col min="3073" max="3073" width="3.5703125" style="1" customWidth="1"/>
    <col min="3074" max="3074" width="29.140625" style="1" customWidth="1"/>
    <col min="3075" max="3075" width="5.5703125" style="1" customWidth="1"/>
    <col min="3076" max="3076" width="12.85546875" style="1" customWidth="1"/>
    <col min="3077" max="3077" width="11.85546875" style="1" customWidth="1"/>
    <col min="3078" max="3078" width="13.5703125" style="1" customWidth="1"/>
    <col min="3079" max="3080" width="12.42578125" style="1" customWidth="1"/>
    <col min="3081" max="3081" width="12.5703125" style="1" customWidth="1"/>
    <col min="3082" max="3082" width="12.42578125" style="1" customWidth="1"/>
    <col min="3083" max="3083" width="12.7109375" style="1" customWidth="1"/>
    <col min="3084" max="3084" width="12" style="1" customWidth="1"/>
    <col min="3085" max="3085" width="11.85546875" style="1" customWidth="1"/>
    <col min="3086" max="3328" width="9.140625" style="1"/>
    <col min="3329" max="3329" width="3.5703125" style="1" customWidth="1"/>
    <col min="3330" max="3330" width="29.140625" style="1" customWidth="1"/>
    <col min="3331" max="3331" width="5.5703125" style="1" customWidth="1"/>
    <col min="3332" max="3332" width="12.85546875" style="1" customWidth="1"/>
    <col min="3333" max="3333" width="11.85546875" style="1" customWidth="1"/>
    <col min="3334" max="3334" width="13.5703125" style="1" customWidth="1"/>
    <col min="3335" max="3336" width="12.42578125" style="1" customWidth="1"/>
    <col min="3337" max="3337" width="12.5703125" style="1" customWidth="1"/>
    <col min="3338" max="3338" width="12.42578125" style="1" customWidth="1"/>
    <col min="3339" max="3339" width="12.7109375" style="1" customWidth="1"/>
    <col min="3340" max="3340" width="12" style="1" customWidth="1"/>
    <col min="3341" max="3341" width="11.85546875" style="1" customWidth="1"/>
    <col min="3342" max="3584" width="9.140625" style="1"/>
    <col min="3585" max="3585" width="3.5703125" style="1" customWidth="1"/>
    <col min="3586" max="3586" width="29.140625" style="1" customWidth="1"/>
    <col min="3587" max="3587" width="5.5703125" style="1" customWidth="1"/>
    <col min="3588" max="3588" width="12.85546875" style="1" customWidth="1"/>
    <col min="3589" max="3589" width="11.85546875" style="1" customWidth="1"/>
    <col min="3590" max="3590" width="13.5703125" style="1" customWidth="1"/>
    <col min="3591" max="3592" width="12.42578125" style="1" customWidth="1"/>
    <col min="3593" max="3593" width="12.5703125" style="1" customWidth="1"/>
    <col min="3594" max="3594" width="12.42578125" style="1" customWidth="1"/>
    <col min="3595" max="3595" width="12.7109375" style="1" customWidth="1"/>
    <col min="3596" max="3596" width="12" style="1" customWidth="1"/>
    <col min="3597" max="3597" width="11.85546875" style="1" customWidth="1"/>
    <col min="3598" max="3840" width="9.140625" style="1"/>
    <col min="3841" max="3841" width="3.5703125" style="1" customWidth="1"/>
    <col min="3842" max="3842" width="29.140625" style="1" customWidth="1"/>
    <col min="3843" max="3843" width="5.5703125" style="1" customWidth="1"/>
    <col min="3844" max="3844" width="12.85546875" style="1" customWidth="1"/>
    <col min="3845" max="3845" width="11.85546875" style="1" customWidth="1"/>
    <col min="3846" max="3846" width="13.5703125" style="1" customWidth="1"/>
    <col min="3847" max="3848" width="12.42578125" style="1" customWidth="1"/>
    <col min="3849" max="3849" width="12.5703125" style="1" customWidth="1"/>
    <col min="3850" max="3850" width="12.42578125" style="1" customWidth="1"/>
    <col min="3851" max="3851" width="12.7109375" style="1" customWidth="1"/>
    <col min="3852" max="3852" width="12" style="1" customWidth="1"/>
    <col min="3853" max="3853" width="11.85546875" style="1" customWidth="1"/>
    <col min="3854" max="4096" width="9.140625" style="1"/>
    <col min="4097" max="4097" width="3.5703125" style="1" customWidth="1"/>
    <col min="4098" max="4098" width="29.140625" style="1" customWidth="1"/>
    <col min="4099" max="4099" width="5.5703125" style="1" customWidth="1"/>
    <col min="4100" max="4100" width="12.85546875" style="1" customWidth="1"/>
    <col min="4101" max="4101" width="11.85546875" style="1" customWidth="1"/>
    <col min="4102" max="4102" width="13.5703125" style="1" customWidth="1"/>
    <col min="4103" max="4104" width="12.42578125" style="1" customWidth="1"/>
    <col min="4105" max="4105" width="12.5703125" style="1" customWidth="1"/>
    <col min="4106" max="4106" width="12.42578125" style="1" customWidth="1"/>
    <col min="4107" max="4107" width="12.7109375" style="1" customWidth="1"/>
    <col min="4108" max="4108" width="12" style="1" customWidth="1"/>
    <col min="4109" max="4109" width="11.85546875" style="1" customWidth="1"/>
    <col min="4110" max="4352" width="9.140625" style="1"/>
    <col min="4353" max="4353" width="3.5703125" style="1" customWidth="1"/>
    <col min="4354" max="4354" width="29.140625" style="1" customWidth="1"/>
    <col min="4355" max="4355" width="5.5703125" style="1" customWidth="1"/>
    <col min="4356" max="4356" width="12.85546875" style="1" customWidth="1"/>
    <col min="4357" max="4357" width="11.85546875" style="1" customWidth="1"/>
    <col min="4358" max="4358" width="13.5703125" style="1" customWidth="1"/>
    <col min="4359" max="4360" width="12.42578125" style="1" customWidth="1"/>
    <col min="4361" max="4361" width="12.5703125" style="1" customWidth="1"/>
    <col min="4362" max="4362" width="12.42578125" style="1" customWidth="1"/>
    <col min="4363" max="4363" width="12.7109375" style="1" customWidth="1"/>
    <col min="4364" max="4364" width="12" style="1" customWidth="1"/>
    <col min="4365" max="4365" width="11.85546875" style="1" customWidth="1"/>
    <col min="4366" max="4608" width="9.140625" style="1"/>
    <col min="4609" max="4609" width="3.5703125" style="1" customWidth="1"/>
    <col min="4610" max="4610" width="29.140625" style="1" customWidth="1"/>
    <col min="4611" max="4611" width="5.5703125" style="1" customWidth="1"/>
    <col min="4612" max="4612" width="12.85546875" style="1" customWidth="1"/>
    <col min="4613" max="4613" width="11.85546875" style="1" customWidth="1"/>
    <col min="4614" max="4614" width="13.5703125" style="1" customWidth="1"/>
    <col min="4615" max="4616" width="12.42578125" style="1" customWidth="1"/>
    <col min="4617" max="4617" width="12.5703125" style="1" customWidth="1"/>
    <col min="4618" max="4618" width="12.42578125" style="1" customWidth="1"/>
    <col min="4619" max="4619" width="12.7109375" style="1" customWidth="1"/>
    <col min="4620" max="4620" width="12" style="1" customWidth="1"/>
    <col min="4621" max="4621" width="11.85546875" style="1" customWidth="1"/>
    <col min="4622" max="4864" width="9.140625" style="1"/>
    <col min="4865" max="4865" width="3.5703125" style="1" customWidth="1"/>
    <col min="4866" max="4866" width="29.140625" style="1" customWidth="1"/>
    <col min="4867" max="4867" width="5.5703125" style="1" customWidth="1"/>
    <col min="4868" max="4868" width="12.85546875" style="1" customWidth="1"/>
    <col min="4869" max="4869" width="11.85546875" style="1" customWidth="1"/>
    <col min="4870" max="4870" width="13.5703125" style="1" customWidth="1"/>
    <col min="4871" max="4872" width="12.42578125" style="1" customWidth="1"/>
    <col min="4873" max="4873" width="12.5703125" style="1" customWidth="1"/>
    <col min="4874" max="4874" width="12.42578125" style="1" customWidth="1"/>
    <col min="4875" max="4875" width="12.7109375" style="1" customWidth="1"/>
    <col min="4876" max="4876" width="12" style="1" customWidth="1"/>
    <col min="4877" max="4877" width="11.85546875" style="1" customWidth="1"/>
    <col min="4878" max="5120" width="9.140625" style="1"/>
    <col min="5121" max="5121" width="3.5703125" style="1" customWidth="1"/>
    <col min="5122" max="5122" width="29.140625" style="1" customWidth="1"/>
    <col min="5123" max="5123" width="5.5703125" style="1" customWidth="1"/>
    <col min="5124" max="5124" width="12.85546875" style="1" customWidth="1"/>
    <col min="5125" max="5125" width="11.85546875" style="1" customWidth="1"/>
    <col min="5126" max="5126" width="13.5703125" style="1" customWidth="1"/>
    <col min="5127" max="5128" width="12.42578125" style="1" customWidth="1"/>
    <col min="5129" max="5129" width="12.5703125" style="1" customWidth="1"/>
    <col min="5130" max="5130" width="12.42578125" style="1" customWidth="1"/>
    <col min="5131" max="5131" width="12.7109375" style="1" customWidth="1"/>
    <col min="5132" max="5132" width="12" style="1" customWidth="1"/>
    <col min="5133" max="5133" width="11.85546875" style="1" customWidth="1"/>
    <col min="5134" max="5376" width="9.140625" style="1"/>
    <col min="5377" max="5377" width="3.5703125" style="1" customWidth="1"/>
    <col min="5378" max="5378" width="29.140625" style="1" customWidth="1"/>
    <col min="5379" max="5379" width="5.5703125" style="1" customWidth="1"/>
    <col min="5380" max="5380" width="12.85546875" style="1" customWidth="1"/>
    <col min="5381" max="5381" width="11.85546875" style="1" customWidth="1"/>
    <col min="5382" max="5382" width="13.5703125" style="1" customWidth="1"/>
    <col min="5383" max="5384" width="12.42578125" style="1" customWidth="1"/>
    <col min="5385" max="5385" width="12.5703125" style="1" customWidth="1"/>
    <col min="5386" max="5386" width="12.42578125" style="1" customWidth="1"/>
    <col min="5387" max="5387" width="12.7109375" style="1" customWidth="1"/>
    <col min="5388" max="5388" width="12" style="1" customWidth="1"/>
    <col min="5389" max="5389" width="11.85546875" style="1" customWidth="1"/>
    <col min="5390" max="5632" width="9.140625" style="1"/>
    <col min="5633" max="5633" width="3.5703125" style="1" customWidth="1"/>
    <col min="5634" max="5634" width="29.140625" style="1" customWidth="1"/>
    <col min="5635" max="5635" width="5.5703125" style="1" customWidth="1"/>
    <col min="5636" max="5636" width="12.85546875" style="1" customWidth="1"/>
    <col min="5637" max="5637" width="11.85546875" style="1" customWidth="1"/>
    <col min="5638" max="5638" width="13.5703125" style="1" customWidth="1"/>
    <col min="5639" max="5640" width="12.42578125" style="1" customWidth="1"/>
    <col min="5641" max="5641" width="12.5703125" style="1" customWidth="1"/>
    <col min="5642" max="5642" width="12.42578125" style="1" customWidth="1"/>
    <col min="5643" max="5643" width="12.7109375" style="1" customWidth="1"/>
    <col min="5644" max="5644" width="12" style="1" customWidth="1"/>
    <col min="5645" max="5645" width="11.85546875" style="1" customWidth="1"/>
    <col min="5646" max="5888" width="9.140625" style="1"/>
    <col min="5889" max="5889" width="3.5703125" style="1" customWidth="1"/>
    <col min="5890" max="5890" width="29.140625" style="1" customWidth="1"/>
    <col min="5891" max="5891" width="5.5703125" style="1" customWidth="1"/>
    <col min="5892" max="5892" width="12.85546875" style="1" customWidth="1"/>
    <col min="5893" max="5893" width="11.85546875" style="1" customWidth="1"/>
    <col min="5894" max="5894" width="13.5703125" style="1" customWidth="1"/>
    <col min="5895" max="5896" width="12.42578125" style="1" customWidth="1"/>
    <col min="5897" max="5897" width="12.5703125" style="1" customWidth="1"/>
    <col min="5898" max="5898" width="12.42578125" style="1" customWidth="1"/>
    <col min="5899" max="5899" width="12.7109375" style="1" customWidth="1"/>
    <col min="5900" max="5900" width="12" style="1" customWidth="1"/>
    <col min="5901" max="5901" width="11.85546875" style="1" customWidth="1"/>
    <col min="5902" max="6144" width="9.140625" style="1"/>
    <col min="6145" max="6145" width="3.5703125" style="1" customWidth="1"/>
    <col min="6146" max="6146" width="29.140625" style="1" customWidth="1"/>
    <col min="6147" max="6147" width="5.5703125" style="1" customWidth="1"/>
    <col min="6148" max="6148" width="12.85546875" style="1" customWidth="1"/>
    <col min="6149" max="6149" width="11.85546875" style="1" customWidth="1"/>
    <col min="6150" max="6150" width="13.5703125" style="1" customWidth="1"/>
    <col min="6151" max="6152" width="12.42578125" style="1" customWidth="1"/>
    <col min="6153" max="6153" width="12.5703125" style="1" customWidth="1"/>
    <col min="6154" max="6154" width="12.42578125" style="1" customWidth="1"/>
    <col min="6155" max="6155" width="12.7109375" style="1" customWidth="1"/>
    <col min="6156" max="6156" width="12" style="1" customWidth="1"/>
    <col min="6157" max="6157" width="11.85546875" style="1" customWidth="1"/>
    <col min="6158" max="6400" width="9.140625" style="1"/>
    <col min="6401" max="6401" width="3.5703125" style="1" customWidth="1"/>
    <col min="6402" max="6402" width="29.140625" style="1" customWidth="1"/>
    <col min="6403" max="6403" width="5.5703125" style="1" customWidth="1"/>
    <col min="6404" max="6404" width="12.85546875" style="1" customWidth="1"/>
    <col min="6405" max="6405" width="11.85546875" style="1" customWidth="1"/>
    <col min="6406" max="6406" width="13.5703125" style="1" customWidth="1"/>
    <col min="6407" max="6408" width="12.42578125" style="1" customWidth="1"/>
    <col min="6409" max="6409" width="12.5703125" style="1" customWidth="1"/>
    <col min="6410" max="6410" width="12.42578125" style="1" customWidth="1"/>
    <col min="6411" max="6411" width="12.7109375" style="1" customWidth="1"/>
    <col min="6412" max="6412" width="12" style="1" customWidth="1"/>
    <col min="6413" max="6413" width="11.85546875" style="1" customWidth="1"/>
    <col min="6414" max="6656" width="9.140625" style="1"/>
    <col min="6657" max="6657" width="3.5703125" style="1" customWidth="1"/>
    <col min="6658" max="6658" width="29.140625" style="1" customWidth="1"/>
    <col min="6659" max="6659" width="5.5703125" style="1" customWidth="1"/>
    <col min="6660" max="6660" width="12.85546875" style="1" customWidth="1"/>
    <col min="6661" max="6661" width="11.85546875" style="1" customWidth="1"/>
    <col min="6662" max="6662" width="13.5703125" style="1" customWidth="1"/>
    <col min="6663" max="6664" width="12.42578125" style="1" customWidth="1"/>
    <col min="6665" max="6665" width="12.5703125" style="1" customWidth="1"/>
    <col min="6666" max="6666" width="12.42578125" style="1" customWidth="1"/>
    <col min="6667" max="6667" width="12.7109375" style="1" customWidth="1"/>
    <col min="6668" max="6668" width="12" style="1" customWidth="1"/>
    <col min="6669" max="6669" width="11.85546875" style="1" customWidth="1"/>
    <col min="6670" max="6912" width="9.140625" style="1"/>
    <col min="6913" max="6913" width="3.5703125" style="1" customWidth="1"/>
    <col min="6914" max="6914" width="29.140625" style="1" customWidth="1"/>
    <col min="6915" max="6915" width="5.5703125" style="1" customWidth="1"/>
    <col min="6916" max="6916" width="12.85546875" style="1" customWidth="1"/>
    <col min="6917" max="6917" width="11.85546875" style="1" customWidth="1"/>
    <col min="6918" max="6918" width="13.5703125" style="1" customWidth="1"/>
    <col min="6919" max="6920" width="12.42578125" style="1" customWidth="1"/>
    <col min="6921" max="6921" width="12.5703125" style="1" customWidth="1"/>
    <col min="6922" max="6922" width="12.42578125" style="1" customWidth="1"/>
    <col min="6923" max="6923" width="12.7109375" style="1" customWidth="1"/>
    <col min="6924" max="6924" width="12" style="1" customWidth="1"/>
    <col min="6925" max="6925" width="11.85546875" style="1" customWidth="1"/>
    <col min="6926" max="7168" width="9.140625" style="1"/>
    <col min="7169" max="7169" width="3.5703125" style="1" customWidth="1"/>
    <col min="7170" max="7170" width="29.140625" style="1" customWidth="1"/>
    <col min="7171" max="7171" width="5.5703125" style="1" customWidth="1"/>
    <col min="7172" max="7172" width="12.85546875" style="1" customWidth="1"/>
    <col min="7173" max="7173" width="11.85546875" style="1" customWidth="1"/>
    <col min="7174" max="7174" width="13.5703125" style="1" customWidth="1"/>
    <col min="7175" max="7176" width="12.42578125" style="1" customWidth="1"/>
    <col min="7177" max="7177" width="12.5703125" style="1" customWidth="1"/>
    <col min="7178" max="7178" width="12.42578125" style="1" customWidth="1"/>
    <col min="7179" max="7179" width="12.7109375" style="1" customWidth="1"/>
    <col min="7180" max="7180" width="12" style="1" customWidth="1"/>
    <col min="7181" max="7181" width="11.85546875" style="1" customWidth="1"/>
    <col min="7182" max="7424" width="9.140625" style="1"/>
    <col min="7425" max="7425" width="3.5703125" style="1" customWidth="1"/>
    <col min="7426" max="7426" width="29.140625" style="1" customWidth="1"/>
    <col min="7427" max="7427" width="5.5703125" style="1" customWidth="1"/>
    <col min="7428" max="7428" width="12.85546875" style="1" customWidth="1"/>
    <col min="7429" max="7429" width="11.85546875" style="1" customWidth="1"/>
    <col min="7430" max="7430" width="13.5703125" style="1" customWidth="1"/>
    <col min="7431" max="7432" width="12.42578125" style="1" customWidth="1"/>
    <col min="7433" max="7433" width="12.5703125" style="1" customWidth="1"/>
    <col min="7434" max="7434" width="12.42578125" style="1" customWidth="1"/>
    <col min="7435" max="7435" width="12.7109375" style="1" customWidth="1"/>
    <col min="7436" max="7436" width="12" style="1" customWidth="1"/>
    <col min="7437" max="7437" width="11.85546875" style="1" customWidth="1"/>
    <col min="7438" max="7680" width="9.140625" style="1"/>
    <col min="7681" max="7681" width="3.5703125" style="1" customWidth="1"/>
    <col min="7682" max="7682" width="29.140625" style="1" customWidth="1"/>
    <col min="7683" max="7683" width="5.5703125" style="1" customWidth="1"/>
    <col min="7684" max="7684" width="12.85546875" style="1" customWidth="1"/>
    <col min="7685" max="7685" width="11.85546875" style="1" customWidth="1"/>
    <col min="7686" max="7686" width="13.5703125" style="1" customWidth="1"/>
    <col min="7687" max="7688" width="12.42578125" style="1" customWidth="1"/>
    <col min="7689" max="7689" width="12.5703125" style="1" customWidth="1"/>
    <col min="7690" max="7690" width="12.42578125" style="1" customWidth="1"/>
    <col min="7691" max="7691" width="12.7109375" style="1" customWidth="1"/>
    <col min="7692" max="7692" width="12" style="1" customWidth="1"/>
    <col min="7693" max="7693" width="11.85546875" style="1" customWidth="1"/>
    <col min="7694" max="7936" width="9.140625" style="1"/>
    <col min="7937" max="7937" width="3.5703125" style="1" customWidth="1"/>
    <col min="7938" max="7938" width="29.140625" style="1" customWidth="1"/>
    <col min="7939" max="7939" width="5.5703125" style="1" customWidth="1"/>
    <col min="7940" max="7940" width="12.85546875" style="1" customWidth="1"/>
    <col min="7941" max="7941" width="11.85546875" style="1" customWidth="1"/>
    <col min="7942" max="7942" width="13.5703125" style="1" customWidth="1"/>
    <col min="7943" max="7944" width="12.42578125" style="1" customWidth="1"/>
    <col min="7945" max="7945" width="12.5703125" style="1" customWidth="1"/>
    <col min="7946" max="7946" width="12.42578125" style="1" customWidth="1"/>
    <col min="7947" max="7947" width="12.7109375" style="1" customWidth="1"/>
    <col min="7948" max="7948" width="12" style="1" customWidth="1"/>
    <col min="7949" max="7949" width="11.85546875" style="1" customWidth="1"/>
    <col min="7950" max="8192" width="9.140625" style="1"/>
    <col min="8193" max="8193" width="3.5703125" style="1" customWidth="1"/>
    <col min="8194" max="8194" width="29.140625" style="1" customWidth="1"/>
    <col min="8195" max="8195" width="5.5703125" style="1" customWidth="1"/>
    <col min="8196" max="8196" width="12.85546875" style="1" customWidth="1"/>
    <col min="8197" max="8197" width="11.85546875" style="1" customWidth="1"/>
    <col min="8198" max="8198" width="13.5703125" style="1" customWidth="1"/>
    <col min="8199" max="8200" width="12.42578125" style="1" customWidth="1"/>
    <col min="8201" max="8201" width="12.5703125" style="1" customWidth="1"/>
    <col min="8202" max="8202" width="12.42578125" style="1" customWidth="1"/>
    <col min="8203" max="8203" width="12.7109375" style="1" customWidth="1"/>
    <col min="8204" max="8204" width="12" style="1" customWidth="1"/>
    <col min="8205" max="8205" width="11.85546875" style="1" customWidth="1"/>
    <col min="8206" max="8448" width="9.140625" style="1"/>
    <col min="8449" max="8449" width="3.5703125" style="1" customWidth="1"/>
    <col min="8450" max="8450" width="29.140625" style="1" customWidth="1"/>
    <col min="8451" max="8451" width="5.5703125" style="1" customWidth="1"/>
    <col min="8452" max="8452" width="12.85546875" style="1" customWidth="1"/>
    <col min="8453" max="8453" width="11.85546875" style="1" customWidth="1"/>
    <col min="8454" max="8454" width="13.5703125" style="1" customWidth="1"/>
    <col min="8455" max="8456" width="12.42578125" style="1" customWidth="1"/>
    <col min="8457" max="8457" width="12.5703125" style="1" customWidth="1"/>
    <col min="8458" max="8458" width="12.42578125" style="1" customWidth="1"/>
    <col min="8459" max="8459" width="12.7109375" style="1" customWidth="1"/>
    <col min="8460" max="8460" width="12" style="1" customWidth="1"/>
    <col min="8461" max="8461" width="11.85546875" style="1" customWidth="1"/>
    <col min="8462" max="8704" width="9.140625" style="1"/>
    <col min="8705" max="8705" width="3.5703125" style="1" customWidth="1"/>
    <col min="8706" max="8706" width="29.140625" style="1" customWidth="1"/>
    <col min="8707" max="8707" width="5.5703125" style="1" customWidth="1"/>
    <col min="8708" max="8708" width="12.85546875" style="1" customWidth="1"/>
    <col min="8709" max="8709" width="11.85546875" style="1" customWidth="1"/>
    <col min="8710" max="8710" width="13.5703125" style="1" customWidth="1"/>
    <col min="8711" max="8712" width="12.42578125" style="1" customWidth="1"/>
    <col min="8713" max="8713" width="12.5703125" style="1" customWidth="1"/>
    <col min="8714" max="8714" width="12.42578125" style="1" customWidth="1"/>
    <col min="8715" max="8715" width="12.7109375" style="1" customWidth="1"/>
    <col min="8716" max="8716" width="12" style="1" customWidth="1"/>
    <col min="8717" max="8717" width="11.85546875" style="1" customWidth="1"/>
    <col min="8718" max="8960" width="9.140625" style="1"/>
    <col min="8961" max="8961" width="3.5703125" style="1" customWidth="1"/>
    <col min="8962" max="8962" width="29.140625" style="1" customWidth="1"/>
    <col min="8963" max="8963" width="5.5703125" style="1" customWidth="1"/>
    <col min="8964" max="8964" width="12.85546875" style="1" customWidth="1"/>
    <col min="8965" max="8965" width="11.85546875" style="1" customWidth="1"/>
    <col min="8966" max="8966" width="13.5703125" style="1" customWidth="1"/>
    <col min="8967" max="8968" width="12.42578125" style="1" customWidth="1"/>
    <col min="8969" max="8969" width="12.5703125" style="1" customWidth="1"/>
    <col min="8970" max="8970" width="12.42578125" style="1" customWidth="1"/>
    <col min="8971" max="8971" width="12.7109375" style="1" customWidth="1"/>
    <col min="8972" max="8972" width="12" style="1" customWidth="1"/>
    <col min="8973" max="8973" width="11.85546875" style="1" customWidth="1"/>
    <col min="8974" max="9216" width="9.140625" style="1"/>
    <col min="9217" max="9217" width="3.5703125" style="1" customWidth="1"/>
    <col min="9218" max="9218" width="29.140625" style="1" customWidth="1"/>
    <col min="9219" max="9219" width="5.5703125" style="1" customWidth="1"/>
    <col min="9220" max="9220" width="12.85546875" style="1" customWidth="1"/>
    <col min="9221" max="9221" width="11.85546875" style="1" customWidth="1"/>
    <col min="9222" max="9222" width="13.5703125" style="1" customWidth="1"/>
    <col min="9223" max="9224" width="12.42578125" style="1" customWidth="1"/>
    <col min="9225" max="9225" width="12.5703125" style="1" customWidth="1"/>
    <col min="9226" max="9226" width="12.42578125" style="1" customWidth="1"/>
    <col min="9227" max="9227" width="12.7109375" style="1" customWidth="1"/>
    <col min="9228" max="9228" width="12" style="1" customWidth="1"/>
    <col min="9229" max="9229" width="11.85546875" style="1" customWidth="1"/>
    <col min="9230" max="9472" width="9.140625" style="1"/>
    <col min="9473" max="9473" width="3.5703125" style="1" customWidth="1"/>
    <col min="9474" max="9474" width="29.140625" style="1" customWidth="1"/>
    <col min="9475" max="9475" width="5.5703125" style="1" customWidth="1"/>
    <col min="9476" max="9476" width="12.85546875" style="1" customWidth="1"/>
    <col min="9477" max="9477" width="11.85546875" style="1" customWidth="1"/>
    <col min="9478" max="9478" width="13.5703125" style="1" customWidth="1"/>
    <col min="9479" max="9480" width="12.42578125" style="1" customWidth="1"/>
    <col min="9481" max="9481" width="12.5703125" style="1" customWidth="1"/>
    <col min="9482" max="9482" width="12.42578125" style="1" customWidth="1"/>
    <col min="9483" max="9483" width="12.7109375" style="1" customWidth="1"/>
    <col min="9484" max="9484" width="12" style="1" customWidth="1"/>
    <col min="9485" max="9485" width="11.85546875" style="1" customWidth="1"/>
    <col min="9486" max="9728" width="9.140625" style="1"/>
    <col min="9729" max="9729" width="3.5703125" style="1" customWidth="1"/>
    <col min="9730" max="9730" width="29.140625" style="1" customWidth="1"/>
    <col min="9731" max="9731" width="5.5703125" style="1" customWidth="1"/>
    <col min="9732" max="9732" width="12.85546875" style="1" customWidth="1"/>
    <col min="9733" max="9733" width="11.85546875" style="1" customWidth="1"/>
    <col min="9734" max="9734" width="13.5703125" style="1" customWidth="1"/>
    <col min="9735" max="9736" width="12.42578125" style="1" customWidth="1"/>
    <col min="9737" max="9737" width="12.5703125" style="1" customWidth="1"/>
    <col min="9738" max="9738" width="12.42578125" style="1" customWidth="1"/>
    <col min="9739" max="9739" width="12.7109375" style="1" customWidth="1"/>
    <col min="9740" max="9740" width="12" style="1" customWidth="1"/>
    <col min="9741" max="9741" width="11.85546875" style="1" customWidth="1"/>
    <col min="9742" max="9984" width="9.140625" style="1"/>
    <col min="9985" max="9985" width="3.5703125" style="1" customWidth="1"/>
    <col min="9986" max="9986" width="29.140625" style="1" customWidth="1"/>
    <col min="9987" max="9987" width="5.5703125" style="1" customWidth="1"/>
    <col min="9988" max="9988" width="12.85546875" style="1" customWidth="1"/>
    <col min="9989" max="9989" width="11.85546875" style="1" customWidth="1"/>
    <col min="9990" max="9990" width="13.5703125" style="1" customWidth="1"/>
    <col min="9991" max="9992" width="12.42578125" style="1" customWidth="1"/>
    <col min="9993" max="9993" width="12.5703125" style="1" customWidth="1"/>
    <col min="9994" max="9994" width="12.42578125" style="1" customWidth="1"/>
    <col min="9995" max="9995" width="12.7109375" style="1" customWidth="1"/>
    <col min="9996" max="9996" width="12" style="1" customWidth="1"/>
    <col min="9997" max="9997" width="11.85546875" style="1" customWidth="1"/>
    <col min="9998" max="10240" width="9.140625" style="1"/>
    <col min="10241" max="10241" width="3.5703125" style="1" customWidth="1"/>
    <col min="10242" max="10242" width="29.140625" style="1" customWidth="1"/>
    <col min="10243" max="10243" width="5.5703125" style="1" customWidth="1"/>
    <col min="10244" max="10244" width="12.85546875" style="1" customWidth="1"/>
    <col min="10245" max="10245" width="11.85546875" style="1" customWidth="1"/>
    <col min="10246" max="10246" width="13.5703125" style="1" customWidth="1"/>
    <col min="10247" max="10248" width="12.42578125" style="1" customWidth="1"/>
    <col min="10249" max="10249" width="12.5703125" style="1" customWidth="1"/>
    <col min="10250" max="10250" width="12.42578125" style="1" customWidth="1"/>
    <col min="10251" max="10251" width="12.7109375" style="1" customWidth="1"/>
    <col min="10252" max="10252" width="12" style="1" customWidth="1"/>
    <col min="10253" max="10253" width="11.85546875" style="1" customWidth="1"/>
    <col min="10254" max="10496" width="9.140625" style="1"/>
    <col min="10497" max="10497" width="3.5703125" style="1" customWidth="1"/>
    <col min="10498" max="10498" width="29.140625" style="1" customWidth="1"/>
    <col min="10499" max="10499" width="5.5703125" style="1" customWidth="1"/>
    <col min="10500" max="10500" width="12.85546875" style="1" customWidth="1"/>
    <col min="10501" max="10501" width="11.85546875" style="1" customWidth="1"/>
    <col min="10502" max="10502" width="13.5703125" style="1" customWidth="1"/>
    <col min="10503" max="10504" width="12.42578125" style="1" customWidth="1"/>
    <col min="10505" max="10505" width="12.5703125" style="1" customWidth="1"/>
    <col min="10506" max="10506" width="12.42578125" style="1" customWidth="1"/>
    <col min="10507" max="10507" width="12.7109375" style="1" customWidth="1"/>
    <col min="10508" max="10508" width="12" style="1" customWidth="1"/>
    <col min="10509" max="10509" width="11.85546875" style="1" customWidth="1"/>
    <col min="10510" max="10752" width="9.140625" style="1"/>
    <col min="10753" max="10753" width="3.5703125" style="1" customWidth="1"/>
    <col min="10754" max="10754" width="29.140625" style="1" customWidth="1"/>
    <col min="10755" max="10755" width="5.5703125" style="1" customWidth="1"/>
    <col min="10756" max="10756" width="12.85546875" style="1" customWidth="1"/>
    <col min="10757" max="10757" width="11.85546875" style="1" customWidth="1"/>
    <col min="10758" max="10758" width="13.5703125" style="1" customWidth="1"/>
    <col min="10759" max="10760" width="12.42578125" style="1" customWidth="1"/>
    <col min="10761" max="10761" width="12.5703125" style="1" customWidth="1"/>
    <col min="10762" max="10762" width="12.42578125" style="1" customWidth="1"/>
    <col min="10763" max="10763" width="12.7109375" style="1" customWidth="1"/>
    <col min="10764" max="10764" width="12" style="1" customWidth="1"/>
    <col min="10765" max="10765" width="11.85546875" style="1" customWidth="1"/>
    <col min="10766" max="11008" width="9.140625" style="1"/>
    <col min="11009" max="11009" width="3.5703125" style="1" customWidth="1"/>
    <col min="11010" max="11010" width="29.140625" style="1" customWidth="1"/>
    <col min="11011" max="11011" width="5.5703125" style="1" customWidth="1"/>
    <col min="11012" max="11012" width="12.85546875" style="1" customWidth="1"/>
    <col min="11013" max="11013" width="11.85546875" style="1" customWidth="1"/>
    <col min="11014" max="11014" width="13.5703125" style="1" customWidth="1"/>
    <col min="11015" max="11016" width="12.42578125" style="1" customWidth="1"/>
    <col min="11017" max="11017" width="12.5703125" style="1" customWidth="1"/>
    <col min="11018" max="11018" width="12.42578125" style="1" customWidth="1"/>
    <col min="11019" max="11019" width="12.7109375" style="1" customWidth="1"/>
    <col min="11020" max="11020" width="12" style="1" customWidth="1"/>
    <col min="11021" max="11021" width="11.85546875" style="1" customWidth="1"/>
    <col min="11022" max="11264" width="9.140625" style="1"/>
    <col min="11265" max="11265" width="3.5703125" style="1" customWidth="1"/>
    <col min="11266" max="11266" width="29.140625" style="1" customWidth="1"/>
    <col min="11267" max="11267" width="5.5703125" style="1" customWidth="1"/>
    <col min="11268" max="11268" width="12.85546875" style="1" customWidth="1"/>
    <col min="11269" max="11269" width="11.85546875" style="1" customWidth="1"/>
    <col min="11270" max="11270" width="13.5703125" style="1" customWidth="1"/>
    <col min="11271" max="11272" width="12.42578125" style="1" customWidth="1"/>
    <col min="11273" max="11273" width="12.5703125" style="1" customWidth="1"/>
    <col min="11274" max="11274" width="12.42578125" style="1" customWidth="1"/>
    <col min="11275" max="11275" width="12.7109375" style="1" customWidth="1"/>
    <col min="11276" max="11276" width="12" style="1" customWidth="1"/>
    <col min="11277" max="11277" width="11.85546875" style="1" customWidth="1"/>
    <col min="11278" max="11520" width="9.140625" style="1"/>
    <col min="11521" max="11521" width="3.5703125" style="1" customWidth="1"/>
    <col min="11522" max="11522" width="29.140625" style="1" customWidth="1"/>
    <col min="11523" max="11523" width="5.5703125" style="1" customWidth="1"/>
    <col min="11524" max="11524" width="12.85546875" style="1" customWidth="1"/>
    <col min="11525" max="11525" width="11.85546875" style="1" customWidth="1"/>
    <col min="11526" max="11526" width="13.5703125" style="1" customWidth="1"/>
    <col min="11527" max="11528" width="12.42578125" style="1" customWidth="1"/>
    <col min="11529" max="11529" width="12.5703125" style="1" customWidth="1"/>
    <col min="11530" max="11530" width="12.42578125" style="1" customWidth="1"/>
    <col min="11531" max="11531" width="12.7109375" style="1" customWidth="1"/>
    <col min="11532" max="11532" width="12" style="1" customWidth="1"/>
    <col min="11533" max="11533" width="11.85546875" style="1" customWidth="1"/>
    <col min="11534" max="11776" width="9.140625" style="1"/>
    <col min="11777" max="11777" width="3.5703125" style="1" customWidth="1"/>
    <col min="11778" max="11778" width="29.140625" style="1" customWidth="1"/>
    <col min="11779" max="11779" width="5.5703125" style="1" customWidth="1"/>
    <col min="11780" max="11780" width="12.85546875" style="1" customWidth="1"/>
    <col min="11781" max="11781" width="11.85546875" style="1" customWidth="1"/>
    <col min="11782" max="11782" width="13.5703125" style="1" customWidth="1"/>
    <col min="11783" max="11784" width="12.42578125" style="1" customWidth="1"/>
    <col min="11785" max="11785" width="12.5703125" style="1" customWidth="1"/>
    <col min="11786" max="11786" width="12.42578125" style="1" customWidth="1"/>
    <col min="11787" max="11787" width="12.7109375" style="1" customWidth="1"/>
    <col min="11788" max="11788" width="12" style="1" customWidth="1"/>
    <col min="11789" max="11789" width="11.85546875" style="1" customWidth="1"/>
    <col min="11790" max="12032" width="9.140625" style="1"/>
    <col min="12033" max="12033" width="3.5703125" style="1" customWidth="1"/>
    <col min="12034" max="12034" width="29.140625" style="1" customWidth="1"/>
    <col min="12035" max="12035" width="5.5703125" style="1" customWidth="1"/>
    <col min="12036" max="12036" width="12.85546875" style="1" customWidth="1"/>
    <col min="12037" max="12037" width="11.85546875" style="1" customWidth="1"/>
    <col min="12038" max="12038" width="13.5703125" style="1" customWidth="1"/>
    <col min="12039" max="12040" width="12.42578125" style="1" customWidth="1"/>
    <col min="12041" max="12041" width="12.5703125" style="1" customWidth="1"/>
    <col min="12042" max="12042" width="12.42578125" style="1" customWidth="1"/>
    <col min="12043" max="12043" width="12.7109375" style="1" customWidth="1"/>
    <col min="12044" max="12044" width="12" style="1" customWidth="1"/>
    <col min="12045" max="12045" width="11.85546875" style="1" customWidth="1"/>
    <col min="12046" max="12288" width="9.140625" style="1"/>
    <col min="12289" max="12289" width="3.5703125" style="1" customWidth="1"/>
    <col min="12290" max="12290" width="29.140625" style="1" customWidth="1"/>
    <col min="12291" max="12291" width="5.5703125" style="1" customWidth="1"/>
    <col min="12292" max="12292" width="12.85546875" style="1" customWidth="1"/>
    <col min="12293" max="12293" width="11.85546875" style="1" customWidth="1"/>
    <col min="12294" max="12294" width="13.5703125" style="1" customWidth="1"/>
    <col min="12295" max="12296" width="12.42578125" style="1" customWidth="1"/>
    <col min="12297" max="12297" width="12.5703125" style="1" customWidth="1"/>
    <col min="12298" max="12298" width="12.42578125" style="1" customWidth="1"/>
    <col min="12299" max="12299" width="12.7109375" style="1" customWidth="1"/>
    <col min="12300" max="12300" width="12" style="1" customWidth="1"/>
    <col min="12301" max="12301" width="11.85546875" style="1" customWidth="1"/>
    <col min="12302" max="12544" width="9.140625" style="1"/>
    <col min="12545" max="12545" width="3.5703125" style="1" customWidth="1"/>
    <col min="12546" max="12546" width="29.140625" style="1" customWidth="1"/>
    <col min="12547" max="12547" width="5.5703125" style="1" customWidth="1"/>
    <col min="12548" max="12548" width="12.85546875" style="1" customWidth="1"/>
    <col min="12549" max="12549" width="11.85546875" style="1" customWidth="1"/>
    <col min="12550" max="12550" width="13.5703125" style="1" customWidth="1"/>
    <col min="12551" max="12552" width="12.42578125" style="1" customWidth="1"/>
    <col min="12553" max="12553" width="12.5703125" style="1" customWidth="1"/>
    <col min="12554" max="12554" width="12.42578125" style="1" customWidth="1"/>
    <col min="12555" max="12555" width="12.7109375" style="1" customWidth="1"/>
    <col min="12556" max="12556" width="12" style="1" customWidth="1"/>
    <col min="12557" max="12557" width="11.85546875" style="1" customWidth="1"/>
    <col min="12558" max="12800" width="9.140625" style="1"/>
    <col min="12801" max="12801" width="3.5703125" style="1" customWidth="1"/>
    <col min="12802" max="12802" width="29.140625" style="1" customWidth="1"/>
    <col min="12803" max="12803" width="5.5703125" style="1" customWidth="1"/>
    <col min="12804" max="12804" width="12.85546875" style="1" customWidth="1"/>
    <col min="12805" max="12805" width="11.85546875" style="1" customWidth="1"/>
    <col min="12806" max="12806" width="13.5703125" style="1" customWidth="1"/>
    <col min="12807" max="12808" width="12.42578125" style="1" customWidth="1"/>
    <col min="12809" max="12809" width="12.5703125" style="1" customWidth="1"/>
    <col min="12810" max="12810" width="12.42578125" style="1" customWidth="1"/>
    <col min="12811" max="12811" width="12.7109375" style="1" customWidth="1"/>
    <col min="12812" max="12812" width="12" style="1" customWidth="1"/>
    <col min="12813" max="12813" width="11.85546875" style="1" customWidth="1"/>
    <col min="12814" max="13056" width="9.140625" style="1"/>
    <col min="13057" max="13057" width="3.5703125" style="1" customWidth="1"/>
    <col min="13058" max="13058" width="29.140625" style="1" customWidth="1"/>
    <col min="13059" max="13059" width="5.5703125" style="1" customWidth="1"/>
    <col min="13060" max="13060" width="12.85546875" style="1" customWidth="1"/>
    <col min="13061" max="13061" width="11.85546875" style="1" customWidth="1"/>
    <col min="13062" max="13062" width="13.5703125" style="1" customWidth="1"/>
    <col min="13063" max="13064" width="12.42578125" style="1" customWidth="1"/>
    <col min="13065" max="13065" width="12.5703125" style="1" customWidth="1"/>
    <col min="13066" max="13066" width="12.42578125" style="1" customWidth="1"/>
    <col min="13067" max="13067" width="12.7109375" style="1" customWidth="1"/>
    <col min="13068" max="13068" width="12" style="1" customWidth="1"/>
    <col min="13069" max="13069" width="11.85546875" style="1" customWidth="1"/>
    <col min="13070" max="13312" width="9.140625" style="1"/>
    <col min="13313" max="13313" width="3.5703125" style="1" customWidth="1"/>
    <col min="13314" max="13314" width="29.140625" style="1" customWidth="1"/>
    <col min="13315" max="13315" width="5.5703125" style="1" customWidth="1"/>
    <col min="13316" max="13316" width="12.85546875" style="1" customWidth="1"/>
    <col min="13317" max="13317" width="11.85546875" style="1" customWidth="1"/>
    <col min="13318" max="13318" width="13.5703125" style="1" customWidth="1"/>
    <col min="13319" max="13320" width="12.42578125" style="1" customWidth="1"/>
    <col min="13321" max="13321" width="12.5703125" style="1" customWidth="1"/>
    <col min="13322" max="13322" width="12.42578125" style="1" customWidth="1"/>
    <col min="13323" max="13323" width="12.7109375" style="1" customWidth="1"/>
    <col min="13324" max="13324" width="12" style="1" customWidth="1"/>
    <col min="13325" max="13325" width="11.85546875" style="1" customWidth="1"/>
    <col min="13326" max="13568" width="9.140625" style="1"/>
    <col min="13569" max="13569" width="3.5703125" style="1" customWidth="1"/>
    <col min="13570" max="13570" width="29.140625" style="1" customWidth="1"/>
    <col min="13571" max="13571" width="5.5703125" style="1" customWidth="1"/>
    <col min="13572" max="13572" width="12.85546875" style="1" customWidth="1"/>
    <col min="13573" max="13573" width="11.85546875" style="1" customWidth="1"/>
    <col min="13574" max="13574" width="13.5703125" style="1" customWidth="1"/>
    <col min="13575" max="13576" width="12.42578125" style="1" customWidth="1"/>
    <col min="13577" max="13577" width="12.5703125" style="1" customWidth="1"/>
    <col min="13578" max="13578" width="12.42578125" style="1" customWidth="1"/>
    <col min="13579" max="13579" width="12.7109375" style="1" customWidth="1"/>
    <col min="13580" max="13580" width="12" style="1" customWidth="1"/>
    <col min="13581" max="13581" width="11.85546875" style="1" customWidth="1"/>
    <col min="13582" max="13824" width="9.140625" style="1"/>
    <col min="13825" max="13825" width="3.5703125" style="1" customWidth="1"/>
    <col min="13826" max="13826" width="29.140625" style="1" customWidth="1"/>
    <col min="13827" max="13827" width="5.5703125" style="1" customWidth="1"/>
    <col min="13828" max="13828" width="12.85546875" style="1" customWidth="1"/>
    <col min="13829" max="13829" width="11.85546875" style="1" customWidth="1"/>
    <col min="13830" max="13830" width="13.5703125" style="1" customWidth="1"/>
    <col min="13831" max="13832" width="12.42578125" style="1" customWidth="1"/>
    <col min="13833" max="13833" width="12.5703125" style="1" customWidth="1"/>
    <col min="13834" max="13834" width="12.42578125" style="1" customWidth="1"/>
    <col min="13835" max="13835" width="12.7109375" style="1" customWidth="1"/>
    <col min="13836" max="13836" width="12" style="1" customWidth="1"/>
    <col min="13837" max="13837" width="11.85546875" style="1" customWidth="1"/>
    <col min="13838" max="14080" width="9.140625" style="1"/>
    <col min="14081" max="14081" width="3.5703125" style="1" customWidth="1"/>
    <col min="14082" max="14082" width="29.140625" style="1" customWidth="1"/>
    <col min="14083" max="14083" width="5.5703125" style="1" customWidth="1"/>
    <col min="14084" max="14084" width="12.85546875" style="1" customWidth="1"/>
    <col min="14085" max="14085" width="11.85546875" style="1" customWidth="1"/>
    <col min="14086" max="14086" width="13.5703125" style="1" customWidth="1"/>
    <col min="14087" max="14088" width="12.42578125" style="1" customWidth="1"/>
    <col min="14089" max="14089" width="12.5703125" style="1" customWidth="1"/>
    <col min="14090" max="14090" width="12.42578125" style="1" customWidth="1"/>
    <col min="14091" max="14091" width="12.7109375" style="1" customWidth="1"/>
    <col min="14092" max="14092" width="12" style="1" customWidth="1"/>
    <col min="14093" max="14093" width="11.85546875" style="1" customWidth="1"/>
    <col min="14094" max="14336" width="9.140625" style="1"/>
    <col min="14337" max="14337" width="3.5703125" style="1" customWidth="1"/>
    <col min="14338" max="14338" width="29.140625" style="1" customWidth="1"/>
    <col min="14339" max="14339" width="5.5703125" style="1" customWidth="1"/>
    <col min="14340" max="14340" width="12.85546875" style="1" customWidth="1"/>
    <col min="14341" max="14341" width="11.85546875" style="1" customWidth="1"/>
    <col min="14342" max="14342" width="13.5703125" style="1" customWidth="1"/>
    <col min="14343" max="14344" width="12.42578125" style="1" customWidth="1"/>
    <col min="14345" max="14345" width="12.5703125" style="1" customWidth="1"/>
    <col min="14346" max="14346" width="12.42578125" style="1" customWidth="1"/>
    <col min="14347" max="14347" width="12.7109375" style="1" customWidth="1"/>
    <col min="14348" max="14348" width="12" style="1" customWidth="1"/>
    <col min="14349" max="14349" width="11.85546875" style="1" customWidth="1"/>
    <col min="14350" max="14592" width="9.140625" style="1"/>
    <col min="14593" max="14593" width="3.5703125" style="1" customWidth="1"/>
    <col min="14594" max="14594" width="29.140625" style="1" customWidth="1"/>
    <col min="14595" max="14595" width="5.5703125" style="1" customWidth="1"/>
    <col min="14596" max="14596" width="12.85546875" style="1" customWidth="1"/>
    <col min="14597" max="14597" width="11.85546875" style="1" customWidth="1"/>
    <col min="14598" max="14598" width="13.5703125" style="1" customWidth="1"/>
    <col min="14599" max="14600" width="12.42578125" style="1" customWidth="1"/>
    <col min="14601" max="14601" width="12.5703125" style="1" customWidth="1"/>
    <col min="14602" max="14602" width="12.42578125" style="1" customWidth="1"/>
    <col min="14603" max="14603" width="12.7109375" style="1" customWidth="1"/>
    <col min="14604" max="14604" width="12" style="1" customWidth="1"/>
    <col min="14605" max="14605" width="11.85546875" style="1" customWidth="1"/>
    <col min="14606" max="14848" width="9.140625" style="1"/>
    <col min="14849" max="14849" width="3.5703125" style="1" customWidth="1"/>
    <col min="14850" max="14850" width="29.140625" style="1" customWidth="1"/>
    <col min="14851" max="14851" width="5.5703125" style="1" customWidth="1"/>
    <col min="14852" max="14852" width="12.85546875" style="1" customWidth="1"/>
    <col min="14853" max="14853" width="11.85546875" style="1" customWidth="1"/>
    <col min="14854" max="14854" width="13.5703125" style="1" customWidth="1"/>
    <col min="14855" max="14856" width="12.42578125" style="1" customWidth="1"/>
    <col min="14857" max="14857" width="12.5703125" style="1" customWidth="1"/>
    <col min="14858" max="14858" width="12.42578125" style="1" customWidth="1"/>
    <col min="14859" max="14859" width="12.7109375" style="1" customWidth="1"/>
    <col min="14860" max="14860" width="12" style="1" customWidth="1"/>
    <col min="14861" max="14861" width="11.85546875" style="1" customWidth="1"/>
    <col min="14862" max="15104" width="9.140625" style="1"/>
    <col min="15105" max="15105" width="3.5703125" style="1" customWidth="1"/>
    <col min="15106" max="15106" width="29.140625" style="1" customWidth="1"/>
    <col min="15107" max="15107" width="5.5703125" style="1" customWidth="1"/>
    <col min="15108" max="15108" width="12.85546875" style="1" customWidth="1"/>
    <col min="15109" max="15109" width="11.85546875" style="1" customWidth="1"/>
    <col min="15110" max="15110" width="13.5703125" style="1" customWidth="1"/>
    <col min="15111" max="15112" width="12.42578125" style="1" customWidth="1"/>
    <col min="15113" max="15113" width="12.5703125" style="1" customWidth="1"/>
    <col min="15114" max="15114" width="12.42578125" style="1" customWidth="1"/>
    <col min="15115" max="15115" width="12.7109375" style="1" customWidth="1"/>
    <col min="15116" max="15116" width="12" style="1" customWidth="1"/>
    <col min="15117" max="15117" width="11.85546875" style="1" customWidth="1"/>
    <col min="15118" max="15360" width="9.140625" style="1"/>
    <col min="15361" max="15361" width="3.5703125" style="1" customWidth="1"/>
    <col min="15362" max="15362" width="29.140625" style="1" customWidth="1"/>
    <col min="15363" max="15363" width="5.5703125" style="1" customWidth="1"/>
    <col min="15364" max="15364" width="12.85546875" style="1" customWidth="1"/>
    <col min="15365" max="15365" width="11.85546875" style="1" customWidth="1"/>
    <col min="15366" max="15366" width="13.5703125" style="1" customWidth="1"/>
    <col min="15367" max="15368" width="12.42578125" style="1" customWidth="1"/>
    <col min="15369" max="15369" width="12.5703125" style="1" customWidth="1"/>
    <col min="15370" max="15370" width="12.42578125" style="1" customWidth="1"/>
    <col min="15371" max="15371" width="12.7109375" style="1" customWidth="1"/>
    <col min="15372" max="15372" width="12" style="1" customWidth="1"/>
    <col min="15373" max="15373" width="11.85546875" style="1" customWidth="1"/>
    <col min="15374" max="15616" width="9.140625" style="1"/>
    <col min="15617" max="15617" width="3.5703125" style="1" customWidth="1"/>
    <col min="15618" max="15618" width="29.140625" style="1" customWidth="1"/>
    <col min="15619" max="15619" width="5.5703125" style="1" customWidth="1"/>
    <col min="15620" max="15620" width="12.85546875" style="1" customWidth="1"/>
    <col min="15621" max="15621" width="11.85546875" style="1" customWidth="1"/>
    <col min="15622" max="15622" width="13.5703125" style="1" customWidth="1"/>
    <col min="15623" max="15624" width="12.42578125" style="1" customWidth="1"/>
    <col min="15625" max="15625" width="12.5703125" style="1" customWidth="1"/>
    <col min="15626" max="15626" width="12.42578125" style="1" customWidth="1"/>
    <col min="15627" max="15627" width="12.7109375" style="1" customWidth="1"/>
    <col min="15628" max="15628" width="12" style="1" customWidth="1"/>
    <col min="15629" max="15629" width="11.85546875" style="1" customWidth="1"/>
    <col min="15630" max="15872" width="9.140625" style="1"/>
    <col min="15873" max="15873" width="3.5703125" style="1" customWidth="1"/>
    <col min="15874" max="15874" width="29.140625" style="1" customWidth="1"/>
    <col min="15875" max="15875" width="5.5703125" style="1" customWidth="1"/>
    <col min="15876" max="15876" width="12.85546875" style="1" customWidth="1"/>
    <col min="15877" max="15877" width="11.85546875" style="1" customWidth="1"/>
    <col min="15878" max="15878" width="13.5703125" style="1" customWidth="1"/>
    <col min="15879" max="15880" width="12.42578125" style="1" customWidth="1"/>
    <col min="15881" max="15881" width="12.5703125" style="1" customWidth="1"/>
    <col min="15882" max="15882" width="12.42578125" style="1" customWidth="1"/>
    <col min="15883" max="15883" width="12.7109375" style="1" customWidth="1"/>
    <col min="15884" max="15884" width="12" style="1" customWidth="1"/>
    <col min="15885" max="15885" width="11.85546875" style="1" customWidth="1"/>
    <col min="15886" max="16128" width="9.140625" style="1"/>
    <col min="16129" max="16129" width="3.5703125" style="1" customWidth="1"/>
    <col min="16130" max="16130" width="29.140625" style="1" customWidth="1"/>
    <col min="16131" max="16131" width="5.5703125" style="1" customWidth="1"/>
    <col min="16132" max="16132" width="12.85546875" style="1" customWidth="1"/>
    <col min="16133" max="16133" width="11.85546875" style="1" customWidth="1"/>
    <col min="16134" max="16134" width="13.5703125" style="1" customWidth="1"/>
    <col min="16135" max="16136" width="12.42578125" style="1" customWidth="1"/>
    <col min="16137" max="16137" width="12.5703125" style="1" customWidth="1"/>
    <col min="16138" max="16138" width="12.42578125" style="1" customWidth="1"/>
    <col min="16139" max="16139" width="12.7109375" style="1" customWidth="1"/>
    <col min="16140" max="16140" width="12" style="1" customWidth="1"/>
    <col min="16141" max="16141" width="11.85546875" style="1" customWidth="1"/>
    <col min="16142" max="16384" width="9.140625" style="1"/>
  </cols>
  <sheetData>
    <row r="2" spans="1:13" x14ac:dyDescent="0.25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3" x14ac:dyDescent="0.25">
      <c r="A3" s="3"/>
      <c r="B3" s="3"/>
      <c r="C3" s="3"/>
      <c r="D3" s="3"/>
      <c r="E3" s="3"/>
      <c r="F3" s="3"/>
      <c r="G3" s="3"/>
      <c r="H3" s="4"/>
      <c r="I3" s="4"/>
      <c r="J3" s="3"/>
      <c r="K3" s="3"/>
      <c r="L3" s="3"/>
    </row>
    <row r="4" spans="1:13" ht="48.75" x14ac:dyDescent="0.25">
      <c r="A4" s="5" t="s">
        <v>1</v>
      </c>
      <c r="B4" s="5" t="s">
        <v>2</v>
      </c>
      <c r="C4" s="6" t="s">
        <v>3</v>
      </c>
      <c r="D4" s="5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9" t="s">
        <v>9</v>
      </c>
      <c r="J4" s="10"/>
      <c r="K4" s="11"/>
      <c r="L4" s="12"/>
      <c r="M4" s="13"/>
    </row>
    <row r="5" spans="1:13" x14ac:dyDescent="0.25">
      <c r="A5" s="140" t="s">
        <v>10</v>
      </c>
      <c r="B5" s="141"/>
      <c r="C5" s="141"/>
      <c r="D5" s="141"/>
      <c r="E5" s="140"/>
      <c r="F5" s="140"/>
      <c r="G5" s="140"/>
      <c r="H5" s="140"/>
      <c r="I5" s="142"/>
      <c r="J5" s="14"/>
      <c r="K5" s="15"/>
      <c r="L5" s="15"/>
      <c r="M5" s="12"/>
    </row>
    <row r="6" spans="1:13" x14ac:dyDescent="0.25">
      <c r="A6" s="16" t="s">
        <v>11</v>
      </c>
      <c r="B6" s="17" t="s">
        <v>13</v>
      </c>
      <c r="C6" s="18">
        <v>1</v>
      </c>
      <c r="D6" s="19" t="s">
        <v>14</v>
      </c>
      <c r="E6" s="117"/>
      <c r="F6" s="118">
        <f>C6*E6</f>
        <v>0</v>
      </c>
      <c r="G6" s="122"/>
      <c r="H6" s="118">
        <f>F6*G6</f>
        <v>0</v>
      </c>
      <c r="I6" s="121">
        <f>F6+H6</f>
        <v>0</v>
      </c>
      <c r="J6" s="20"/>
      <c r="K6" s="15"/>
      <c r="L6" s="15"/>
      <c r="M6" s="12"/>
    </row>
    <row r="7" spans="1:13" x14ac:dyDescent="0.25">
      <c r="A7" s="16" t="s">
        <v>12</v>
      </c>
      <c r="B7" s="17" t="s">
        <v>16</v>
      </c>
      <c r="C7" s="18">
        <v>1</v>
      </c>
      <c r="D7" s="19" t="s">
        <v>17</v>
      </c>
      <c r="E7" s="117"/>
      <c r="F7" s="118">
        <f t="shared" ref="F7:F41" si="0">C7*E7</f>
        <v>0</v>
      </c>
      <c r="G7" s="122"/>
      <c r="H7" s="118">
        <f t="shared" ref="H7:H41" si="1">F7*G7</f>
        <v>0</v>
      </c>
      <c r="I7" s="121">
        <f t="shared" ref="I7:I41" si="2">F7+H7</f>
        <v>0</v>
      </c>
      <c r="J7" s="20"/>
      <c r="K7" s="15"/>
      <c r="L7" s="15"/>
      <c r="M7" s="12"/>
    </row>
    <row r="8" spans="1:13" x14ac:dyDescent="0.25">
      <c r="A8" s="16" t="s">
        <v>15</v>
      </c>
      <c r="B8" s="17" t="s">
        <v>21</v>
      </c>
      <c r="C8" s="18">
        <v>1</v>
      </c>
      <c r="D8" s="19" t="s">
        <v>22</v>
      </c>
      <c r="E8" s="117"/>
      <c r="F8" s="118">
        <f t="shared" si="0"/>
        <v>0</v>
      </c>
      <c r="G8" s="122"/>
      <c r="H8" s="118">
        <f t="shared" si="1"/>
        <v>0</v>
      </c>
      <c r="I8" s="121">
        <f t="shared" si="2"/>
        <v>0</v>
      </c>
      <c r="J8" s="21"/>
      <c r="K8" s="12"/>
      <c r="L8" s="12"/>
      <c r="M8" s="12"/>
    </row>
    <row r="9" spans="1:13" x14ac:dyDescent="0.25">
      <c r="A9" s="16" t="s">
        <v>18</v>
      </c>
      <c r="B9" s="17" t="s">
        <v>24</v>
      </c>
      <c r="C9" s="18">
        <v>1</v>
      </c>
      <c r="D9" s="19" t="s">
        <v>25</v>
      </c>
      <c r="E9" s="117"/>
      <c r="F9" s="118">
        <f t="shared" si="0"/>
        <v>0</v>
      </c>
      <c r="G9" s="122"/>
      <c r="H9" s="118">
        <f t="shared" si="1"/>
        <v>0</v>
      </c>
      <c r="I9" s="121">
        <f t="shared" si="2"/>
        <v>0</v>
      </c>
      <c r="J9" s="21"/>
      <c r="K9" s="12"/>
      <c r="L9" s="12"/>
      <c r="M9" s="12"/>
    </row>
    <row r="10" spans="1:13" x14ac:dyDescent="0.25">
      <c r="A10" s="16" t="s">
        <v>19</v>
      </c>
      <c r="B10" s="17" t="s">
        <v>27</v>
      </c>
      <c r="C10" s="18">
        <v>1</v>
      </c>
      <c r="D10" s="19" t="s">
        <v>28</v>
      </c>
      <c r="E10" s="117"/>
      <c r="F10" s="118">
        <f t="shared" si="0"/>
        <v>0</v>
      </c>
      <c r="G10" s="122"/>
      <c r="H10" s="118">
        <f t="shared" si="1"/>
        <v>0</v>
      </c>
      <c r="I10" s="121">
        <f t="shared" si="2"/>
        <v>0</v>
      </c>
      <c r="J10" s="21"/>
      <c r="K10" s="12"/>
      <c r="L10" s="12"/>
      <c r="M10" s="12"/>
    </row>
    <row r="11" spans="1:13" x14ac:dyDescent="0.25">
      <c r="A11" s="16" t="s">
        <v>20</v>
      </c>
      <c r="B11" s="17" t="s">
        <v>30</v>
      </c>
      <c r="C11" s="18">
        <v>1</v>
      </c>
      <c r="D11" s="19" t="s">
        <v>31</v>
      </c>
      <c r="E11" s="117"/>
      <c r="F11" s="118">
        <f t="shared" si="0"/>
        <v>0</v>
      </c>
      <c r="G11" s="122"/>
      <c r="H11" s="118">
        <f t="shared" si="1"/>
        <v>0</v>
      </c>
      <c r="I11" s="121">
        <f t="shared" si="2"/>
        <v>0</v>
      </c>
      <c r="J11" s="21"/>
      <c r="K11" s="12"/>
      <c r="L11" s="12"/>
      <c r="M11" s="12"/>
    </row>
    <row r="12" spans="1:13" x14ac:dyDescent="0.25">
      <c r="A12" s="16" t="s">
        <v>23</v>
      </c>
      <c r="B12" s="17" t="s">
        <v>33</v>
      </c>
      <c r="C12" s="18">
        <v>1</v>
      </c>
      <c r="D12" s="19" t="s">
        <v>34</v>
      </c>
      <c r="E12" s="117"/>
      <c r="F12" s="118">
        <f t="shared" si="0"/>
        <v>0</v>
      </c>
      <c r="G12" s="122"/>
      <c r="H12" s="118">
        <f t="shared" si="1"/>
        <v>0</v>
      </c>
      <c r="I12" s="121">
        <f t="shared" si="2"/>
        <v>0</v>
      </c>
      <c r="J12" s="21"/>
      <c r="K12" s="12"/>
      <c r="L12" s="12"/>
      <c r="M12" s="12"/>
    </row>
    <row r="13" spans="1:13" x14ac:dyDescent="0.25">
      <c r="A13" s="16" t="s">
        <v>26</v>
      </c>
      <c r="B13" s="112" t="s">
        <v>38</v>
      </c>
      <c r="C13" s="18">
        <v>1</v>
      </c>
      <c r="D13" s="19" t="s">
        <v>39</v>
      </c>
      <c r="E13" s="117"/>
      <c r="F13" s="118">
        <f t="shared" si="0"/>
        <v>0</v>
      </c>
      <c r="G13" s="122"/>
      <c r="H13" s="118">
        <f t="shared" si="1"/>
        <v>0</v>
      </c>
      <c r="I13" s="121">
        <f t="shared" si="2"/>
        <v>0</v>
      </c>
      <c r="J13" s="21"/>
      <c r="K13" s="12"/>
      <c r="L13" s="12"/>
      <c r="M13" s="12"/>
    </row>
    <row r="14" spans="1:13" x14ac:dyDescent="0.25">
      <c r="A14" s="16" t="s">
        <v>29</v>
      </c>
      <c r="B14" s="17" t="s">
        <v>44</v>
      </c>
      <c r="C14" s="18">
        <v>1</v>
      </c>
      <c r="D14" s="19" t="s">
        <v>45</v>
      </c>
      <c r="E14" s="117"/>
      <c r="F14" s="118">
        <f t="shared" si="0"/>
        <v>0</v>
      </c>
      <c r="G14" s="122"/>
      <c r="H14" s="118">
        <f t="shared" si="1"/>
        <v>0</v>
      </c>
      <c r="I14" s="121">
        <f t="shared" si="2"/>
        <v>0</v>
      </c>
      <c r="J14" s="21"/>
      <c r="K14" s="12"/>
      <c r="L14" s="12"/>
      <c r="M14" s="12"/>
    </row>
    <row r="15" spans="1:13" x14ac:dyDescent="0.25">
      <c r="A15" s="16" t="s">
        <v>32</v>
      </c>
      <c r="B15" s="17" t="s">
        <v>47</v>
      </c>
      <c r="C15" s="18">
        <v>1</v>
      </c>
      <c r="D15" s="19" t="s">
        <v>48</v>
      </c>
      <c r="E15" s="117"/>
      <c r="F15" s="118">
        <f t="shared" si="0"/>
        <v>0</v>
      </c>
      <c r="G15" s="122"/>
      <c r="H15" s="118">
        <f t="shared" si="1"/>
        <v>0</v>
      </c>
      <c r="I15" s="121">
        <f t="shared" si="2"/>
        <v>0</v>
      </c>
      <c r="J15" s="21"/>
      <c r="K15" s="12"/>
      <c r="L15" s="12"/>
      <c r="M15" s="12"/>
    </row>
    <row r="16" spans="1:13" x14ac:dyDescent="0.25">
      <c r="A16" s="16" t="s">
        <v>35</v>
      </c>
      <c r="B16" s="17" t="s">
        <v>50</v>
      </c>
      <c r="C16" s="18">
        <v>1</v>
      </c>
      <c r="D16" s="19" t="s">
        <v>51</v>
      </c>
      <c r="E16" s="117"/>
      <c r="F16" s="118">
        <f t="shared" si="0"/>
        <v>0</v>
      </c>
      <c r="G16" s="122"/>
      <c r="H16" s="118">
        <f t="shared" si="1"/>
        <v>0</v>
      </c>
      <c r="I16" s="121">
        <f t="shared" si="2"/>
        <v>0</v>
      </c>
      <c r="J16" s="21"/>
      <c r="K16" s="12"/>
      <c r="L16" s="12"/>
      <c r="M16" s="12"/>
    </row>
    <row r="17" spans="1:13" x14ac:dyDescent="0.25">
      <c r="A17" s="16" t="s">
        <v>36</v>
      </c>
      <c r="B17" s="17" t="s">
        <v>53</v>
      </c>
      <c r="C17" s="18">
        <v>1</v>
      </c>
      <c r="D17" s="19" t="s">
        <v>54</v>
      </c>
      <c r="E17" s="117"/>
      <c r="F17" s="118">
        <f t="shared" si="0"/>
        <v>0</v>
      </c>
      <c r="G17" s="122"/>
      <c r="H17" s="118">
        <f t="shared" si="1"/>
        <v>0</v>
      </c>
      <c r="I17" s="121">
        <f t="shared" si="2"/>
        <v>0</v>
      </c>
      <c r="J17" s="21"/>
      <c r="K17" s="12"/>
      <c r="L17" s="12"/>
      <c r="M17" s="12"/>
    </row>
    <row r="18" spans="1:13" x14ac:dyDescent="0.25">
      <c r="A18" s="16" t="s">
        <v>37</v>
      </c>
      <c r="B18" s="17" t="s">
        <v>56</v>
      </c>
      <c r="C18" s="18">
        <v>1</v>
      </c>
      <c r="D18" s="19" t="s">
        <v>57</v>
      </c>
      <c r="E18" s="117"/>
      <c r="F18" s="118">
        <f t="shared" si="0"/>
        <v>0</v>
      </c>
      <c r="G18" s="122"/>
      <c r="H18" s="118">
        <f t="shared" si="1"/>
        <v>0</v>
      </c>
      <c r="I18" s="121">
        <f t="shared" si="2"/>
        <v>0</v>
      </c>
      <c r="J18" s="21"/>
      <c r="K18" s="12"/>
      <c r="L18" s="12"/>
      <c r="M18" s="12"/>
    </row>
    <row r="19" spans="1:13" s="2" customFormat="1" x14ac:dyDescent="0.25">
      <c r="A19" s="16" t="s">
        <v>40</v>
      </c>
      <c r="B19" s="17" t="s">
        <v>59</v>
      </c>
      <c r="C19" s="18">
        <v>1</v>
      </c>
      <c r="D19" s="19" t="s">
        <v>60</v>
      </c>
      <c r="E19" s="117"/>
      <c r="F19" s="118">
        <f t="shared" si="0"/>
        <v>0</v>
      </c>
      <c r="G19" s="122"/>
      <c r="H19" s="118">
        <f t="shared" si="1"/>
        <v>0</v>
      </c>
      <c r="I19" s="121">
        <f t="shared" si="2"/>
        <v>0</v>
      </c>
      <c r="J19" s="21"/>
      <c r="K19" s="12"/>
      <c r="L19" s="12"/>
      <c r="M19" s="12"/>
    </row>
    <row r="20" spans="1:13" x14ac:dyDescent="0.25">
      <c r="A20" s="16" t="s">
        <v>41</v>
      </c>
      <c r="B20" s="17" t="s">
        <v>62</v>
      </c>
      <c r="C20" s="18">
        <v>1</v>
      </c>
      <c r="D20" s="19" t="s">
        <v>63</v>
      </c>
      <c r="E20" s="117"/>
      <c r="F20" s="118">
        <f t="shared" si="0"/>
        <v>0</v>
      </c>
      <c r="G20" s="122"/>
      <c r="H20" s="118">
        <f t="shared" si="1"/>
        <v>0</v>
      </c>
      <c r="I20" s="121">
        <f t="shared" si="2"/>
        <v>0</v>
      </c>
      <c r="J20" s="21"/>
      <c r="K20" s="12"/>
      <c r="L20" s="12"/>
      <c r="M20" s="12"/>
    </row>
    <row r="21" spans="1:13" x14ac:dyDescent="0.25">
      <c r="A21" s="16" t="s">
        <v>42</v>
      </c>
      <c r="B21" s="17" t="s">
        <v>66</v>
      </c>
      <c r="C21" s="18">
        <v>1</v>
      </c>
      <c r="D21" s="19" t="s">
        <v>67</v>
      </c>
      <c r="E21" s="117"/>
      <c r="F21" s="118">
        <f t="shared" si="0"/>
        <v>0</v>
      </c>
      <c r="G21" s="122"/>
      <c r="H21" s="118">
        <f t="shared" si="1"/>
        <v>0</v>
      </c>
      <c r="I21" s="121">
        <f t="shared" si="2"/>
        <v>0</v>
      </c>
      <c r="J21" s="21"/>
      <c r="K21" s="12"/>
      <c r="L21" s="12"/>
      <c r="M21" s="12"/>
    </row>
    <row r="22" spans="1:13" ht="18" customHeight="1" x14ac:dyDescent="0.25">
      <c r="A22" s="16" t="s">
        <v>43</v>
      </c>
      <c r="B22" s="17" t="s">
        <v>69</v>
      </c>
      <c r="C22" s="18">
        <v>1</v>
      </c>
      <c r="D22" s="19" t="s">
        <v>70</v>
      </c>
      <c r="E22" s="117"/>
      <c r="F22" s="118">
        <f t="shared" si="0"/>
        <v>0</v>
      </c>
      <c r="G22" s="122"/>
      <c r="H22" s="118">
        <f t="shared" si="1"/>
        <v>0</v>
      </c>
      <c r="I22" s="121">
        <f t="shared" si="2"/>
        <v>0</v>
      </c>
      <c r="J22" s="21"/>
      <c r="K22" s="12"/>
      <c r="L22" s="12"/>
      <c r="M22" s="12"/>
    </row>
    <row r="23" spans="1:13" x14ac:dyDescent="0.25">
      <c r="A23" s="16" t="s">
        <v>46</v>
      </c>
      <c r="B23" s="22" t="s">
        <v>73</v>
      </c>
      <c r="C23" s="23">
        <v>1</v>
      </c>
      <c r="D23" s="24" t="s">
        <v>74</v>
      </c>
      <c r="E23" s="117"/>
      <c r="F23" s="118">
        <f t="shared" si="0"/>
        <v>0</v>
      </c>
      <c r="G23" s="122"/>
      <c r="H23" s="118">
        <f t="shared" si="1"/>
        <v>0</v>
      </c>
      <c r="I23" s="121">
        <f t="shared" si="2"/>
        <v>0</v>
      </c>
      <c r="J23" s="12"/>
      <c r="K23" s="12"/>
      <c r="L23" s="12"/>
      <c r="M23" s="25"/>
    </row>
    <row r="24" spans="1:13" x14ac:dyDescent="0.25">
      <c r="A24" s="16" t="s">
        <v>49</v>
      </c>
      <c r="B24" s="17" t="s">
        <v>78</v>
      </c>
      <c r="C24" s="18">
        <v>1</v>
      </c>
      <c r="D24" s="19" t="s">
        <v>79</v>
      </c>
      <c r="E24" s="117"/>
      <c r="F24" s="118">
        <f t="shared" si="0"/>
        <v>0</v>
      </c>
      <c r="G24" s="122"/>
      <c r="H24" s="118">
        <f t="shared" si="1"/>
        <v>0</v>
      </c>
      <c r="I24" s="121">
        <f t="shared" si="2"/>
        <v>0</v>
      </c>
      <c r="J24" s="21"/>
      <c r="K24" s="12"/>
      <c r="L24" s="12"/>
      <c r="M24" s="12"/>
    </row>
    <row r="25" spans="1:13" x14ac:dyDescent="0.25">
      <c r="A25" s="16" t="s">
        <v>52</v>
      </c>
      <c r="B25" s="17" t="s">
        <v>82</v>
      </c>
      <c r="C25" s="18">
        <v>1</v>
      </c>
      <c r="D25" s="19" t="s">
        <v>83</v>
      </c>
      <c r="E25" s="117"/>
      <c r="F25" s="118">
        <f t="shared" si="0"/>
        <v>0</v>
      </c>
      <c r="G25" s="122"/>
      <c r="H25" s="118">
        <f t="shared" si="1"/>
        <v>0</v>
      </c>
      <c r="I25" s="121">
        <f t="shared" si="2"/>
        <v>0</v>
      </c>
      <c r="J25" s="21"/>
      <c r="K25" s="12"/>
      <c r="L25" s="12"/>
      <c r="M25" s="12"/>
    </row>
    <row r="26" spans="1:13" x14ac:dyDescent="0.25">
      <c r="A26" s="16" t="s">
        <v>55</v>
      </c>
      <c r="B26" s="17" t="s">
        <v>85</v>
      </c>
      <c r="C26" s="18">
        <v>1</v>
      </c>
      <c r="D26" s="19" t="s">
        <v>86</v>
      </c>
      <c r="E26" s="117"/>
      <c r="F26" s="118">
        <f t="shared" si="0"/>
        <v>0</v>
      </c>
      <c r="G26" s="122"/>
      <c r="H26" s="118">
        <f t="shared" si="1"/>
        <v>0</v>
      </c>
      <c r="I26" s="121">
        <f t="shared" si="2"/>
        <v>0</v>
      </c>
      <c r="J26" s="21"/>
      <c r="K26" s="12"/>
      <c r="L26" s="12"/>
      <c r="M26" s="12"/>
    </row>
    <row r="27" spans="1:13" x14ac:dyDescent="0.25">
      <c r="A27" s="16" t="s">
        <v>58</v>
      </c>
      <c r="B27" s="111" t="s">
        <v>88</v>
      </c>
      <c r="C27" s="18">
        <v>1</v>
      </c>
      <c r="D27" s="19" t="s">
        <v>89</v>
      </c>
      <c r="E27" s="117"/>
      <c r="F27" s="118">
        <f t="shared" si="0"/>
        <v>0</v>
      </c>
      <c r="G27" s="122"/>
      <c r="H27" s="118">
        <f t="shared" si="1"/>
        <v>0</v>
      </c>
      <c r="I27" s="121">
        <f t="shared" si="2"/>
        <v>0</v>
      </c>
      <c r="J27" s="21"/>
      <c r="K27" s="12"/>
      <c r="L27" s="12"/>
      <c r="M27" s="12"/>
    </row>
    <row r="28" spans="1:13" x14ac:dyDescent="0.25">
      <c r="A28" s="16" t="s">
        <v>61</v>
      </c>
      <c r="B28" s="22" t="s">
        <v>91</v>
      </c>
      <c r="C28" s="23">
        <v>1</v>
      </c>
      <c r="D28" s="24">
        <v>14283530</v>
      </c>
      <c r="E28" s="117"/>
      <c r="F28" s="118">
        <f t="shared" si="0"/>
        <v>0</v>
      </c>
      <c r="G28" s="122"/>
      <c r="H28" s="118">
        <f t="shared" si="1"/>
        <v>0</v>
      </c>
      <c r="I28" s="121">
        <f t="shared" si="2"/>
        <v>0</v>
      </c>
      <c r="J28" s="26"/>
      <c r="K28" s="12"/>
      <c r="L28" s="12"/>
      <c r="M28" s="12"/>
    </row>
    <row r="29" spans="1:13" x14ac:dyDescent="0.25">
      <c r="A29" s="16" t="s">
        <v>64</v>
      </c>
      <c r="B29" s="17" t="s">
        <v>95</v>
      </c>
      <c r="C29" s="18">
        <v>1</v>
      </c>
      <c r="D29" s="19" t="s">
        <v>96</v>
      </c>
      <c r="E29" s="117"/>
      <c r="F29" s="118">
        <f t="shared" si="0"/>
        <v>0</v>
      </c>
      <c r="G29" s="122"/>
      <c r="H29" s="118">
        <f t="shared" si="1"/>
        <v>0</v>
      </c>
      <c r="I29" s="121">
        <f t="shared" si="2"/>
        <v>0</v>
      </c>
      <c r="J29" s="21"/>
      <c r="K29" s="12"/>
      <c r="L29" s="12"/>
      <c r="M29" s="12"/>
    </row>
    <row r="30" spans="1:13" s="2" customFormat="1" x14ac:dyDescent="0.25">
      <c r="A30" s="16" t="s">
        <v>65</v>
      </c>
      <c r="B30" s="17" t="s">
        <v>99</v>
      </c>
      <c r="C30" s="18">
        <v>1</v>
      </c>
      <c r="D30" s="19" t="s">
        <v>100</v>
      </c>
      <c r="E30" s="117"/>
      <c r="F30" s="118">
        <f t="shared" si="0"/>
        <v>0</v>
      </c>
      <c r="G30" s="122"/>
      <c r="H30" s="118">
        <f t="shared" si="1"/>
        <v>0</v>
      </c>
      <c r="I30" s="121">
        <f t="shared" si="2"/>
        <v>0</v>
      </c>
      <c r="J30" s="21"/>
      <c r="K30" s="12"/>
      <c r="L30" s="12"/>
      <c r="M30" s="12"/>
    </row>
    <row r="31" spans="1:13" s="2" customFormat="1" x14ac:dyDescent="0.25">
      <c r="A31" s="16" t="s">
        <v>68</v>
      </c>
      <c r="B31" s="17" t="s">
        <v>102</v>
      </c>
      <c r="C31" s="18">
        <v>1</v>
      </c>
      <c r="D31" s="19" t="s">
        <v>103</v>
      </c>
      <c r="E31" s="117"/>
      <c r="F31" s="118">
        <f t="shared" si="0"/>
        <v>0</v>
      </c>
      <c r="G31" s="122"/>
      <c r="H31" s="118">
        <f t="shared" si="1"/>
        <v>0</v>
      </c>
      <c r="I31" s="121">
        <f t="shared" si="2"/>
        <v>0</v>
      </c>
      <c r="J31" s="21"/>
      <c r="K31" s="12"/>
      <c r="L31" s="12"/>
      <c r="M31" s="12"/>
    </row>
    <row r="32" spans="1:13" x14ac:dyDescent="0.25">
      <c r="A32" s="16" t="s">
        <v>71</v>
      </c>
      <c r="B32" s="27" t="s">
        <v>106</v>
      </c>
      <c r="C32" s="28">
        <v>1</v>
      </c>
      <c r="D32" s="28" t="s">
        <v>107</v>
      </c>
      <c r="E32" s="119"/>
      <c r="F32" s="118">
        <f t="shared" si="0"/>
        <v>0</v>
      </c>
      <c r="G32" s="123"/>
      <c r="H32" s="118">
        <f t="shared" si="1"/>
        <v>0</v>
      </c>
      <c r="I32" s="121">
        <f t="shared" si="2"/>
        <v>0</v>
      </c>
      <c r="J32" s="21"/>
      <c r="K32" s="12"/>
      <c r="L32" s="12"/>
      <c r="M32" s="12"/>
    </row>
    <row r="33" spans="1:16" x14ac:dyDescent="0.25">
      <c r="A33" s="16" t="s">
        <v>72</v>
      </c>
      <c r="B33" s="17" t="s">
        <v>109</v>
      </c>
      <c r="C33" s="18">
        <v>1</v>
      </c>
      <c r="D33" s="19" t="s">
        <v>110</v>
      </c>
      <c r="E33" s="117"/>
      <c r="F33" s="118">
        <f t="shared" si="0"/>
        <v>0</v>
      </c>
      <c r="G33" s="122"/>
      <c r="H33" s="118">
        <f t="shared" si="1"/>
        <v>0</v>
      </c>
      <c r="I33" s="121">
        <f t="shared" si="2"/>
        <v>0</v>
      </c>
      <c r="J33" s="21"/>
      <c r="K33" s="12"/>
      <c r="L33" s="12"/>
      <c r="M33" s="12"/>
    </row>
    <row r="34" spans="1:16" x14ac:dyDescent="0.25">
      <c r="A34" s="16" t="s">
        <v>75</v>
      </c>
      <c r="B34" s="17" t="s">
        <v>112</v>
      </c>
      <c r="C34" s="18">
        <v>1</v>
      </c>
      <c r="D34" s="19" t="s">
        <v>113</v>
      </c>
      <c r="E34" s="117"/>
      <c r="F34" s="118">
        <f t="shared" si="0"/>
        <v>0</v>
      </c>
      <c r="G34" s="122"/>
      <c r="H34" s="118">
        <f t="shared" si="1"/>
        <v>0</v>
      </c>
      <c r="I34" s="121">
        <f t="shared" si="2"/>
        <v>0</v>
      </c>
      <c r="J34" s="21"/>
      <c r="K34" s="12"/>
      <c r="L34" s="12"/>
      <c r="M34" s="12"/>
    </row>
    <row r="35" spans="1:16" x14ac:dyDescent="0.25">
      <c r="A35" s="16" t="s">
        <v>76</v>
      </c>
      <c r="B35" s="17" t="s">
        <v>115</v>
      </c>
      <c r="C35" s="18">
        <v>1</v>
      </c>
      <c r="D35" s="19" t="s">
        <v>116</v>
      </c>
      <c r="E35" s="117"/>
      <c r="F35" s="118">
        <f t="shared" si="0"/>
        <v>0</v>
      </c>
      <c r="G35" s="122"/>
      <c r="H35" s="118">
        <f t="shared" si="1"/>
        <v>0</v>
      </c>
      <c r="I35" s="121">
        <f t="shared" si="2"/>
        <v>0</v>
      </c>
      <c r="J35" s="21"/>
      <c r="K35" s="12"/>
      <c r="L35" s="12"/>
      <c r="M35" s="12"/>
    </row>
    <row r="36" spans="1:16" x14ac:dyDescent="0.25">
      <c r="A36" s="16" t="s">
        <v>77</v>
      </c>
      <c r="B36" s="17" t="s">
        <v>118</v>
      </c>
      <c r="C36" s="18">
        <v>1</v>
      </c>
      <c r="D36" s="19" t="s">
        <v>119</v>
      </c>
      <c r="E36" s="117"/>
      <c r="F36" s="118">
        <f t="shared" si="0"/>
        <v>0</v>
      </c>
      <c r="G36" s="122"/>
      <c r="H36" s="118">
        <f t="shared" si="1"/>
        <v>0</v>
      </c>
      <c r="I36" s="121">
        <f t="shared" si="2"/>
        <v>0</v>
      </c>
      <c r="J36" s="21"/>
      <c r="K36" s="12"/>
      <c r="L36" s="12"/>
      <c r="M36" s="12"/>
    </row>
    <row r="37" spans="1:16" x14ac:dyDescent="0.25">
      <c r="A37" s="16" t="s">
        <v>80</v>
      </c>
      <c r="B37" s="17" t="s">
        <v>121</v>
      </c>
      <c r="C37" s="18">
        <v>1</v>
      </c>
      <c r="D37" s="19" t="s">
        <v>122</v>
      </c>
      <c r="E37" s="117"/>
      <c r="F37" s="118">
        <f t="shared" si="0"/>
        <v>0</v>
      </c>
      <c r="G37" s="122"/>
      <c r="H37" s="118">
        <f t="shared" si="1"/>
        <v>0</v>
      </c>
      <c r="I37" s="121">
        <f t="shared" si="2"/>
        <v>0</v>
      </c>
      <c r="J37" s="21"/>
      <c r="K37" s="12"/>
      <c r="L37" s="12"/>
      <c r="M37" s="12"/>
    </row>
    <row r="38" spans="1:16" x14ac:dyDescent="0.25">
      <c r="A38" s="16" t="s">
        <v>81</v>
      </c>
      <c r="B38" s="17" t="s">
        <v>124</v>
      </c>
      <c r="C38" s="18">
        <v>1</v>
      </c>
      <c r="D38" s="19" t="s">
        <v>125</v>
      </c>
      <c r="E38" s="117"/>
      <c r="F38" s="118">
        <f t="shared" si="0"/>
        <v>0</v>
      </c>
      <c r="G38" s="122"/>
      <c r="H38" s="118">
        <f t="shared" si="1"/>
        <v>0</v>
      </c>
      <c r="I38" s="121">
        <f t="shared" si="2"/>
        <v>0</v>
      </c>
      <c r="J38" s="21"/>
      <c r="K38" s="12"/>
      <c r="L38" s="12"/>
      <c r="M38" s="12"/>
    </row>
    <row r="39" spans="1:16" x14ac:dyDescent="0.25">
      <c r="A39" s="16" t="s">
        <v>84</v>
      </c>
      <c r="B39" s="17" t="s">
        <v>127</v>
      </c>
      <c r="C39" s="18">
        <v>1</v>
      </c>
      <c r="D39" s="19" t="s">
        <v>128</v>
      </c>
      <c r="E39" s="117"/>
      <c r="F39" s="118">
        <f t="shared" si="0"/>
        <v>0</v>
      </c>
      <c r="G39" s="122"/>
      <c r="H39" s="118">
        <f t="shared" si="1"/>
        <v>0</v>
      </c>
      <c r="I39" s="121">
        <f t="shared" si="2"/>
        <v>0</v>
      </c>
      <c r="J39" s="21"/>
      <c r="K39" s="12"/>
      <c r="L39" s="12"/>
      <c r="M39" s="12"/>
    </row>
    <row r="40" spans="1:16" x14ac:dyDescent="0.25">
      <c r="A40" s="16" t="s">
        <v>87</v>
      </c>
      <c r="B40" s="29" t="s">
        <v>130</v>
      </c>
      <c r="C40" s="28">
        <v>1</v>
      </c>
      <c r="D40" s="29" t="s">
        <v>131</v>
      </c>
      <c r="E40" s="120"/>
      <c r="F40" s="118">
        <f t="shared" si="0"/>
        <v>0</v>
      </c>
      <c r="G40" s="122"/>
      <c r="H40" s="118">
        <f t="shared" si="1"/>
        <v>0</v>
      </c>
      <c r="I40" s="121">
        <f t="shared" si="2"/>
        <v>0</v>
      </c>
      <c r="J40" s="21"/>
      <c r="K40" s="12"/>
      <c r="L40" s="12"/>
      <c r="M40" s="12"/>
    </row>
    <row r="41" spans="1:16" ht="15.75" thickBot="1" x14ac:dyDescent="0.3">
      <c r="A41" s="16" t="s">
        <v>90</v>
      </c>
      <c r="B41" s="29" t="s">
        <v>133</v>
      </c>
      <c r="C41" s="28">
        <v>1</v>
      </c>
      <c r="D41" s="29" t="s">
        <v>134</v>
      </c>
      <c r="E41" s="120"/>
      <c r="F41" s="118">
        <f t="shared" si="0"/>
        <v>0</v>
      </c>
      <c r="G41" s="122"/>
      <c r="H41" s="118">
        <f t="shared" si="1"/>
        <v>0</v>
      </c>
      <c r="I41" s="121">
        <f t="shared" si="2"/>
        <v>0</v>
      </c>
      <c r="J41" s="21"/>
      <c r="K41" s="12"/>
      <c r="L41" s="12"/>
      <c r="M41" s="12"/>
    </row>
    <row r="42" spans="1:16" ht="15.75" thickBot="1" x14ac:dyDescent="0.3">
      <c r="A42" s="143" t="s">
        <v>135</v>
      </c>
      <c r="B42" s="144"/>
      <c r="C42" s="144"/>
      <c r="D42" s="144"/>
      <c r="E42" s="144"/>
      <c r="F42" s="124">
        <f>SUM(F6:F41)</f>
        <v>0</v>
      </c>
      <c r="G42" s="30"/>
      <c r="H42" s="31"/>
      <c r="I42" s="124">
        <f>SUM(I6:I41)</f>
        <v>0</v>
      </c>
      <c r="J42" s="12"/>
      <c r="K42" s="25"/>
      <c r="L42" s="12"/>
      <c r="M42" s="12"/>
      <c r="N42" s="30"/>
      <c r="O42" s="32"/>
    </row>
    <row r="43" spans="1:16" x14ac:dyDescent="0.25">
      <c r="I43" s="35"/>
      <c r="J43" s="12"/>
      <c r="K43" s="12"/>
      <c r="L43" s="12"/>
      <c r="M43" s="12"/>
      <c r="N43" s="12"/>
    </row>
    <row r="44" spans="1:16" x14ac:dyDescent="0.25">
      <c r="I44" s="37"/>
      <c r="J44" s="12"/>
      <c r="K44" s="12"/>
      <c r="L44" s="12"/>
      <c r="M44" s="12"/>
      <c r="N44" s="12"/>
    </row>
    <row r="45" spans="1:16" x14ac:dyDescent="0.25">
      <c r="I45" s="25"/>
      <c r="J45" s="12"/>
      <c r="K45" s="12"/>
      <c r="L45" s="12"/>
      <c r="M45" s="12"/>
      <c r="N45" s="12"/>
    </row>
    <row r="46" spans="1:16" x14ac:dyDescent="0.25">
      <c r="I46" s="25"/>
      <c r="J46" s="12"/>
      <c r="K46" s="12"/>
      <c r="L46" s="12"/>
      <c r="M46" s="12"/>
      <c r="N46" s="12"/>
    </row>
    <row r="47" spans="1:16" x14ac:dyDescent="0.25">
      <c r="I47" s="25"/>
      <c r="J47" s="12"/>
      <c r="K47" s="12"/>
      <c r="L47" s="12"/>
      <c r="M47" s="12"/>
      <c r="N47" s="12"/>
    </row>
    <row r="48" spans="1:16" x14ac:dyDescent="0.25">
      <c r="A48" s="43"/>
      <c r="B48" s="44"/>
      <c r="C48" s="45"/>
      <c r="D48" s="45"/>
      <c r="E48" s="13"/>
      <c r="F48" s="12"/>
      <c r="G48" s="12"/>
      <c r="H48" s="47"/>
      <c r="I48" s="37"/>
      <c r="J48" s="2"/>
      <c r="K48" s="2"/>
      <c r="L48" s="2"/>
      <c r="N48" s="2"/>
      <c r="O48" s="2"/>
      <c r="P48" s="2"/>
    </row>
    <row r="49" spans="1:16" x14ac:dyDescent="0.25">
      <c r="A49" s="43"/>
      <c r="B49" s="44"/>
      <c r="C49" s="45"/>
      <c r="D49" s="45"/>
      <c r="E49" s="13"/>
      <c r="F49" s="12"/>
      <c r="G49" s="12"/>
      <c r="H49" s="47"/>
      <c r="I49" s="37"/>
      <c r="J49" s="2"/>
      <c r="K49" s="2"/>
      <c r="L49" s="2"/>
      <c r="N49" s="2"/>
      <c r="O49" s="2"/>
      <c r="P49" s="2"/>
    </row>
    <row r="50" spans="1:16" x14ac:dyDescent="0.25">
      <c r="A50" s="43"/>
      <c r="B50" s="44"/>
      <c r="C50" s="45"/>
      <c r="D50" s="45"/>
      <c r="E50" s="13"/>
      <c r="F50" s="12"/>
      <c r="G50" s="12"/>
      <c r="H50" s="47"/>
      <c r="I50" s="37"/>
      <c r="J50" s="48"/>
      <c r="K50" s="2"/>
      <c r="L50" s="2"/>
      <c r="N50" s="2"/>
      <c r="O50" s="2"/>
      <c r="P50" s="2"/>
    </row>
    <row r="51" spans="1:16" x14ac:dyDescent="0.25">
      <c r="A51" s="43"/>
      <c r="B51" s="44"/>
      <c r="C51" s="45"/>
      <c r="D51" s="45"/>
      <c r="E51" s="13"/>
      <c r="F51" s="12"/>
      <c r="G51" s="12"/>
      <c r="H51" s="31"/>
      <c r="I51" s="25"/>
      <c r="J51" s="2"/>
      <c r="K51" s="2"/>
      <c r="L51" s="2"/>
      <c r="N51" s="2"/>
      <c r="O51" s="2"/>
      <c r="P51" s="2"/>
    </row>
    <row r="52" spans="1:16" x14ac:dyDescent="0.25">
      <c r="A52" s="43"/>
      <c r="B52" s="44"/>
      <c r="C52" s="45"/>
      <c r="D52" s="45"/>
      <c r="E52" s="13"/>
      <c r="F52" s="12"/>
      <c r="G52" s="12"/>
      <c r="H52" s="31"/>
      <c r="I52" s="25"/>
      <c r="J52" s="2"/>
      <c r="K52" s="2"/>
      <c r="L52" s="2"/>
      <c r="N52" s="2"/>
      <c r="O52" s="2"/>
      <c r="P52" s="2"/>
    </row>
    <row r="53" spans="1:16" x14ac:dyDescent="0.25">
      <c r="A53" s="43"/>
      <c r="B53" s="44"/>
      <c r="C53" s="45"/>
      <c r="D53" s="45"/>
      <c r="E53" s="13"/>
      <c r="F53" s="12"/>
      <c r="G53" s="12"/>
      <c r="H53" s="31"/>
      <c r="I53" s="25"/>
      <c r="J53" s="12"/>
      <c r="K53" s="12"/>
      <c r="L53" s="12"/>
      <c r="M53" s="12"/>
      <c r="N53" s="12"/>
    </row>
    <row r="54" spans="1:16" x14ac:dyDescent="0.25">
      <c r="A54" s="43"/>
      <c r="B54" s="44"/>
      <c r="C54" s="45"/>
      <c r="D54" s="45"/>
      <c r="E54" s="116" t="s">
        <v>136</v>
      </c>
      <c r="F54" s="12"/>
      <c r="G54" s="12"/>
      <c r="H54" s="31"/>
      <c r="I54" s="25"/>
      <c r="J54" s="12"/>
      <c r="K54" s="12"/>
      <c r="L54" s="12"/>
      <c r="M54" s="12"/>
      <c r="N54" s="12"/>
    </row>
    <row r="55" spans="1:16" x14ac:dyDescent="0.25">
      <c r="A55" s="49"/>
      <c r="B55" s="50"/>
      <c r="C55" s="51"/>
      <c r="D55" s="51"/>
      <c r="E55" s="116" t="s">
        <v>137</v>
      </c>
      <c r="J55" s="12"/>
      <c r="K55" s="12"/>
      <c r="L55" s="12"/>
      <c r="M55" s="12"/>
      <c r="N55" s="12"/>
    </row>
    <row r="56" spans="1:16" x14ac:dyDescent="0.25">
      <c r="A56" s="49"/>
      <c r="B56" s="50"/>
      <c r="C56" s="51"/>
      <c r="D56" s="51"/>
      <c r="J56" s="12"/>
      <c r="K56" s="12"/>
      <c r="L56" s="12"/>
      <c r="M56" s="12"/>
      <c r="N56" s="12"/>
    </row>
    <row r="57" spans="1:16" ht="48.75" x14ac:dyDescent="0.25">
      <c r="A57" s="5" t="s">
        <v>1</v>
      </c>
      <c r="B57" s="5" t="s">
        <v>2</v>
      </c>
      <c r="C57" s="6" t="s">
        <v>3</v>
      </c>
      <c r="D57" s="5" t="s">
        <v>4</v>
      </c>
      <c r="E57" s="7" t="s">
        <v>5</v>
      </c>
      <c r="F57" s="7" t="s">
        <v>6</v>
      </c>
      <c r="G57" s="7" t="s">
        <v>7</v>
      </c>
      <c r="H57" s="8" t="s">
        <v>8</v>
      </c>
      <c r="I57" s="9" t="s">
        <v>9</v>
      </c>
      <c r="J57" s="39"/>
      <c r="K57" s="13"/>
      <c r="L57" s="12"/>
      <c r="M57" s="13"/>
      <c r="N57" s="12"/>
    </row>
    <row r="58" spans="1:16" x14ac:dyDescent="0.25">
      <c r="A58" s="145" t="s">
        <v>317</v>
      </c>
      <c r="B58" s="145"/>
      <c r="C58" s="145"/>
      <c r="D58" s="145"/>
      <c r="E58" s="146"/>
      <c r="F58" s="146"/>
      <c r="G58" s="146"/>
      <c r="H58" s="146"/>
      <c r="I58" s="147"/>
      <c r="J58" s="21"/>
      <c r="K58" s="12"/>
      <c r="L58" s="12"/>
      <c r="M58" s="12"/>
      <c r="N58" s="12"/>
    </row>
    <row r="59" spans="1:16" x14ac:dyDescent="0.25">
      <c r="A59" s="40" t="s">
        <v>11</v>
      </c>
      <c r="B59" s="52" t="s">
        <v>139</v>
      </c>
      <c r="C59" s="19">
        <v>1</v>
      </c>
      <c r="D59" s="19" t="s">
        <v>140</v>
      </c>
      <c r="E59" s="125"/>
      <c r="F59" s="127">
        <f>C59*E59</f>
        <v>0</v>
      </c>
      <c r="G59" s="128"/>
      <c r="H59" s="127">
        <f>F59*G59</f>
        <v>0</v>
      </c>
      <c r="I59" s="129">
        <f>F59+H59</f>
        <v>0</v>
      </c>
      <c r="J59" s="21"/>
      <c r="K59" s="12"/>
      <c r="L59" s="12"/>
      <c r="M59" s="12"/>
      <c r="N59" s="12"/>
    </row>
    <row r="60" spans="1:16" x14ac:dyDescent="0.25">
      <c r="A60" s="40" t="s">
        <v>12</v>
      </c>
      <c r="B60" s="52" t="s">
        <v>141</v>
      </c>
      <c r="C60" s="19">
        <v>1</v>
      </c>
      <c r="D60" s="19" t="s">
        <v>142</v>
      </c>
      <c r="E60" s="125"/>
      <c r="F60" s="127">
        <f t="shared" ref="F60:F115" si="3">C60*E60</f>
        <v>0</v>
      </c>
      <c r="G60" s="128"/>
      <c r="H60" s="127">
        <f t="shared" ref="H60:H114" si="4">F60*G60</f>
        <v>0</v>
      </c>
      <c r="I60" s="129">
        <f t="shared" ref="I60:I115" si="5">F60+H60</f>
        <v>0</v>
      </c>
      <c r="J60" s="21"/>
      <c r="K60" s="12"/>
      <c r="L60" s="12"/>
      <c r="M60" s="12"/>
      <c r="N60" s="12"/>
    </row>
    <row r="61" spans="1:16" x14ac:dyDescent="0.25">
      <c r="A61" s="40" t="s">
        <v>15</v>
      </c>
      <c r="B61" s="53" t="s">
        <v>143</v>
      </c>
      <c r="C61" s="24">
        <v>1</v>
      </c>
      <c r="D61" s="24" t="s">
        <v>144</v>
      </c>
      <c r="E61" s="125"/>
      <c r="F61" s="127">
        <f t="shared" si="3"/>
        <v>0</v>
      </c>
      <c r="G61" s="128"/>
      <c r="H61" s="127">
        <f t="shared" si="4"/>
        <v>0</v>
      </c>
      <c r="I61" s="129">
        <f t="shared" si="5"/>
        <v>0</v>
      </c>
      <c r="J61" s="21"/>
      <c r="K61" s="54"/>
      <c r="L61" s="12"/>
      <c r="M61" s="12"/>
      <c r="N61" s="12"/>
    </row>
    <row r="62" spans="1:16" x14ac:dyDescent="0.25">
      <c r="A62" s="40" t="s">
        <v>18</v>
      </c>
      <c r="B62" s="52" t="s">
        <v>145</v>
      </c>
      <c r="C62" s="19">
        <v>1</v>
      </c>
      <c r="D62" s="19" t="s">
        <v>146</v>
      </c>
      <c r="E62" s="125"/>
      <c r="F62" s="127">
        <f t="shared" si="3"/>
        <v>0</v>
      </c>
      <c r="G62" s="128"/>
      <c r="H62" s="127">
        <f t="shared" si="4"/>
        <v>0</v>
      </c>
      <c r="I62" s="129">
        <f t="shared" si="5"/>
        <v>0</v>
      </c>
      <c r="J62" s="21"/>
      <c r="K62" s="12"/>
      <c r="L62" s="12"/>
      <c r="M62" s="12"/>
      <c r="N62" s="12"/>
    </row>
    <row r="63" spans="1:16" x14ac:dyDescent="0.25">
      <c r="A63" s="40" t="s">
        <v>19</v>
      </c>
      <c r="B63" s="52" t="s">
        <v>147</v>
      </c>
      <c r="C63" s="19">
        <v>1</v>
      </c>
      <c r="D63" s="19" t="s">
        <v>148</v>
      </c>
      <c r="E63" s="125"/>
      <c r="F63" s="127">
        <f t="shared" si="3"/>
        <v>0</v>
      </c>
      <c r="G63" s="128"/>
      <c r="H63" s="127">
        <f t="shared" si="4"/>
        <v>0</v>
      </c>
      <c r="I63" s="129">
        <f t="shared" si="5"/>
        <v>0</v>
      </c>
      <c r="J63" s="21"/>
      <c r="K63" s="12"/>
      <c r="L63" s="12"/>
      <c r="M63" s="12"/>
      <c r="N63" s="12"/>
    </row>
    <row r="64" spans="1:16" x14ac:dyDescent="0.25">
      <c r="A64" s="40" t="s">
        <v>20</v>
      </c>
      <c r="B64" s="52" t="s">
        <v>149</v>
      </c>
      <c r="C64" s="19">
        <v>1</v>
      </c>
      <c r="D64" s="19" t="s">
        <v>150</v>
      </c>
      <c r="E64" s="125"/>
      <c r="F64" s="127">
        <f t="shared" si="3"/>
        <v>0</v>
      </c>
      <c r="G64" s="128"/>
      <c r="H64" s="127">
        <f t="shared" si="4"/>
        <v>0</v>
      </c>
      <c r="I64" s="129">
        <f t="shared" si="5"/>
        <v>0</v>
      </c>
      <c r="J64" s="21"/>
      <c r="K64" s="12"/>
      <c r="L64" s="12"/>
      <c r="M64" s="12"/>
      <c r="N64" s="12"/>
    </row>
    <row r="65" spans="1:14" x14ac:dyDescent="0.25">
      <c r="A65" s="40" t="s">
        <v>23</v>
      </c>
      <c r="B65" s="113" t="s">
        <v>151</v>
      </c>
      <c r="C65" s="19">
        <v>1</v>
      </c>
      <c r="D65" s="19" t="s">
        <v>152</v>
      </c>
      <c r="E65" s="125"/>
      <c r="F65" s="127">
        <f t="shared" si="3"/>
        <v>0</v>
      </c>
      <c r="G65" s="128"/>
      <c r="H65" s="127">
        <f t="shared" si="4"/>
        <v>0</v>
      </c>
      <c r="I65" s="129">
        <f t="shared" si="5"/>
        <v>0</v>
      </c>
      <c r="J65" s="21"/>
      <c r="K65" s="12"/>
      <c r="L65" s="12"/>
      <c r="M65" s="12"/>
      <c r="N65" s="12"/>
    </row>
    <row r="66" spans="1:14" x14ac:dyDescent="0.25">
      <c r="A66" s="40" t="s">
        <v>26</v>
      </c>
      <c r="B66" s="52" t="s">
        <v>153</v>
      </c>
      <c r="C66" s="19">
        <v>1</v>
      </c>
      <c r="D66" s="19" t="s">
        <v>154</v>
      </c>
      <c r="E66" s="125"/>
      <c r="F66" s="127">
        <f t="shared" si="3"/>
        <v>0</v>
      </c>
      <c r="G66" s="128"/>
      <c r="H66" s="127">
        <f t="shared" si="4"/>
        <v>0</v>
      </c>
      <c r="I66" s="129">
        <f t="shared" si="5"/>
        <v>0</v>
      </c>
      <c r="J66" s="21"/>
      <c r="K66" s="12"/>
      <c r="L66" s="12"/>
      <c r="M66" s="12"/>
      <c r="N66" s="12"/>
    </row>
    <row r="67" spans="1:14" x14ac:dyDescent="0.25">
      <c r="A67" s="40" t="s">
        <v>29</v>
      </c>
      <c r="B67" s="52" t="s">
        <v>155</v>
      </c>
      <c r="C67" s="19">
        <v>1</v>
      </c>
      <c r="D67" s="19" t="s">
        <v>156</v>
      </c>
      <c r="E67" s="125"/>
      <c r="F67" s="127">
        <f t="shared" si="3"/>
        <v>0</v>
      </c>
      <c r="G67" s="128"/>
      <c r="H67" s="127">
        <f t="shared" si="4"/>
        <v>0</v>
      </c>
      <c r="I67" s="129">
        <f t="shared" si="5"/>
        <v>0</v>
      </c>
      <c r="J67" s="21"/>
      <c r="K67" s="12"/>
      <c r="L67" s="12"/>
      <c r="M67" s="12"/>
      <c r="N67" s="12"/>
    </row>
    <row r="68" spans="1:14" x14ac:dyDescent="0.25">
      <c r="A68" s="40" t="s">
        <v>32</v>
      </c>
      <c r="B68" s="52" t="s">
        <v>157</v>
      </c>
      <c r="C68" s="19">
        <v>1</v>
      </c>
      <c r="D68" s="19" t="s">
        <v>158</v>
      </c>
      <c r="E68" s="125"/>
      <c r="F68" s="127">
        <f t="shared" si="3"/>
        <v>0</v>
      </c>
      <c r="G68" s="128"/>
      <c r="H68" s="127">
        <f t="shared" si="4"/>
        <v>0</v>
      </c>
      <c r="I68" s="129">
        <f t="shared" si="5"/>
        <v>0</v>
      </c>
      <c r="J68" s="21"/>
      <c r="K68" s="12"/>
      <c r="L68" s="12"/>
      <c r="M68" s="12"/>
      <c r="N68" s="12"/>
    </row>
    <row r="69" spans="1:14" x14ac:dyDescent="0.25">
      <c r="A69" s="40" t="s">
        <v>35</v>
      </c>
      <c r="B69" s="52" t="s">
        <v>159</v>
      </c>
      <c r="C69" s="19">
        <v>1</v>
      </c>
      <c r="D69" s="19" t="s">
        <v>160</v>
      </c>
      <c r="E69" s="125"/>
      <c r="F69" s="127">
        <f t="shared" si="3"/>
        <v>0</v>
      </c>
      <c r="G69" s="128"/>
      <c r="H69" s="127">
        <f t="shared" si="4"/>
        <v>0</v>
      </c>
      <c r="I69" s="129">
        <f t="shared" si="5"/>
        <v>0</v>
      </c>
      <c r="J69" s="21"/>
      <c r="K69" s="12"/>
      <c r="L69" s="12"/>
      <c r="M69" s="12"/>
      <c r="N69" s="12"/>
    </row>
    <row r="70" spans="1:14" x14ac:dyDescent="0.25">
      <c r="A70" s="40" t="s">
        <v>36</v>
      </c>
      <c r="B70" s="53" t="s">
        <v>161</v>
      </c>
      <c r="C70" s="24">
        <v>4</v>
      </c>
      <c r="D70" s="24" t="s">
        <v>162</v>
      </c>
      <c r="E70" s="125"/>
      <c r="F70" s="127">
        <f t="shared" si="3"/>
        <v>0</v>
      </c>
      <c r="G70" s="128"/>
      <c r="H70" s="127">
        <f t="shared" si="4"/>
        <v>0</v>
      </c>
      <c r="I70" s="129">
        <f t="shared" si="5"/>
        <v>0</v>
      </c>
      <c r="J70" s="12"/>
      <c r="K70" s="12"/>
      <c r="L70" s="12"/>
      <c r="M70" s="12"/>
      <c r="N70" s="12"/>
    </row>
    <row r="71" spans="1:14" x14ac:dyDescent="0.25">
      <c r="A71" s="40" t="s">
        <v>37</v>
      </c>
      <c r="B71" s="52" t="s">
        <v>163</v>
      </c>
      <c r="C71" s="19">
        <v>1</v>
      </c>
      <c r="D71" s="19" t="s">
        <v>164</v>
      </c>
      <c r="E71" s="125"/>
      <c r="F71" s="127">
        <f t="shared" si="3"/>
        <v>0</v>
      </c>
      <c r="G71" s="128"/>
      <c r="H71" s="127">
        <f t="shared" si="4"/>
        <v>0</v>
      </c>
      <c r="I71" s="129">
        <f t="shared" si="5"/>
        <v>0</v>
      </c>
      <c r="J71" s="21"/>
      <c r="K71" s="12"/>
      <c r="L71" s="12"/>
      <c r="M71" s="12"/>
      <c r="N71" s="12"/>
    </row>
    <row r="72" spans="1:14" x14ac:dyDescent="0.25">
      <c r="A72" s="40" t="s">
        <v>40</v>
      </c>
      <c r="B72" s="52" t="s">
        <v>165</v>
      </c>
      <c r="C72" s="19">
        <v>1</v>
      </c>
      <c r="D72" s="19" t="s">
        <v>166</v>
      </c>
      <c r="E72" s="125"/>
      <c r="F72" s="127">
        <f t="shared" si="3"/>
        <v>0</v>
      </c>
      <c r="G72" s="128"/>
      <c r="H72" s="127">
        <f t="shared" si="4"/>
        <v>0</v>
      </c>
      <c r="I72" s="129">
        <f t="shared" si="5"/>
        <v>0</v>
      </c>
      <c r="J72" s="21"/>
      <c r="K72" s="12"/>
      <c r="L72" s="12"/>
      <c r="M72" s="12"/>
      <c r="N72" s="12"/>
    </row>
    <row r="73" spans="1:14" x14ac:dyDescent="0.25">
      <c r="A73" s="40" t="s">
        <v>41</v>
      </c>
      <c r="B73" s="52" t="s">
        <v>167</v>
      </c>
      <c r="C73" s="19">
        <v>1</v>
      </c>
      <c r="D73" s="19" t="s">
        <v>168</v>
      </c>
      <c r="E73" s="125"/>
      <c r="F73" s="127">
        <f t="shared" si="3"/>
        <v>0</v>
      </c>
      <c r="G73" s="128"/>
      <c r="H73" s="127">
        <f t="shared" si="4"/>
        <v>0</v>
      </c>
      <c r="I73" s="129">
        <f t="shared" si="5"/>
        <v>0</v>
      </c>
      <c r="J73" s="21"/>
      <c r="K73" s="12"/>
      <c r="L73" s="12"/>
      <c r="M73" s="12"/>
      <c r="N73" s="12"/>
    </row>
    <row r="74" spans="1:14" x14ac:dyDescent="0.25">
      <c r="A74" s="40" t="s">
        <v>42</v>
      </c>
      <c r="B74" s="52" t="s">
        <v>169</v>
      </c>
      <c r="C74" s="19">
        <v>1</v>
      </c>
      <c r="D74" s="19" t="s">
        <v>170</v>
      </c>
      <c r="E74" s="125"/>
      <c r="F74" s="127">
        <f t="shared" si="3"/>
        <v>0</v>
      </c>
      <c r="G74" s="128"/>
      <c r="H74" s="127">
        <f t="shared" si="4"/>
        <v>0</v>
      </c>
      <c r="I74" s="129">
        <f t="shared" si="5"/>
        <v>0</v>
      </c>
      <c r="J74" s="21"/>
      <c r="K74" s="12"/>
      <c r="L74" s="12"/>
      <c r="M74" s="12"/>
      <c r="N74" s="12"/>
    </row>
    <row r="75" spans="1:14" x14ac:dyDescent="0.25">
      <c r="A75" s="40" t="s">
        <v>43</v>
      </c>
      <c r="B75" s="52" t="s">
        <v>171</v>
      </c>
      <c r="C75" s="19">
        <v>1</v>
      </c>
      <c r="D75" s="19" t="s">
        <v>172</v>
      </c>
      <c r="E75" s="125"/>
      <c r="F75" s="127">
        <f t="shared" si="3"/>
        <v>0</v>
      </c>
      <c r="G75" s="128"/>
      <c r="H75" s="127">
        <f t="shared" si="4"/>
        <v>0</v>
      </c>
      <c r="I75" s="129">
        <f t="shared" si="5"/>
        <v>0</v>
      </c>
      <c r="J75" s="21"/>
      <c r="K75" s="12"/>
      <c r="L75" s="12"/>
      <c r="M75" s="12"/>
      <c r="N75" s="12"/>
    </row>
    <row r="76" spans="1:14" ht="24" x14ac:dyDescent="0.25">
      <c r="A76" s="40" t="s">
        <v>46</v>
      </c>
      <c r="B76" s="52" t="s">
        <v>173</v>
      </c>
      <c r="C76" s="19">
        <v>1</v>
      </c>
      <c r="D76" s="19" t="s">
        <v>174</v>
      </c>
      <c r="E76" s="125"/>
      <c r="F76" s="127">
        <f t="shared" si="3"/>
        <v>0</v>
      </c>
      <c r="G76" s="128"/>
      <c r="H76" s="127">
        <f t="shared" si="4"/>
        <v>0</v>
      </c>
      <c r="I76" s="129">
        <f t="shared" si="5"/>
        <v>0</v>
      </c>
      <c r="J76" s="21"/>
      <c r="K76" s="12"/>
      <c r="L76" s="12"/>
      <c r="M76" s="12"/>
      <c r="N76" s="12"/>
    </row>
    <row r="77" spans="1:14" s="2" customFormat="1" x14ac:dyDescent="0.25">
      <c r="A77" s="40" t="s">
        <v>49</v>
      </c>
      <c r="B77" s="52" t="s">
        <v>175</v>
      </c>
      <c r="C77" s="19">
        <v>1</v>
      </c>
      <c r="D77" s="19" t="s">
        <v>176</v>
      </c>
      <c r="E77" s="125"/>
      <c r="F77" s="127">
        <f t="shared" si="3"/>
        <v>0</v>
      </c>
      <c r="G77" s="128"/>
      <c r="H77" s="127">
        <f t="shared" si="4"/>
        <v>0</v>
      </c>
      <c r="I77" s="129">
        <f t="shared" si="5"/>
        <v>0</v>
      </c>
      <c r="J77" s="21"/>
      <c r="K77" s="12"/>
      <c r="L77" s="12"/>
      <c r="M77" s="12"/>
      <c r="N77" s="12"/>
    </row>
    <row r="78" spans="1:14" x14ac:dyDescent="0.25">
      <c r="A78" s="40" t="s">
        <v>52</v>
      </c>
      <c r="B78" s="52" t="s">
        <v>177</v>
      </c>
      <c r="C78" s="19">
        <v>1</v>
      </c>
      <c r="D78" s="19" t="s">
        <v>178</v>
      </c>
      <c r="E78" s="125"/>
      <c r="F78" s="127">
        <f t="shared" si="3"/>
        <v>0</v>
      </c>
      <c r="G78" s="128"/>
      <c r="H78" s="127">
        <f t="shared" si="4"/>
        <v>0</v>
      </c>
      <c r="I78" s="129">
        <f t="shared" si="5"/>
        <v>0</v>
      </c>
      <c r="J78" s="21"/>
      <c r="K78" s="12"/>
      <c r="L78" s="12"/>
      <c r="M78" s="12"/>
      <c r="N78" s="12"/>
    </row>
    <row r="79" spans="1:14" x14ac:dyDescent="0.25">
      <c r="A79" s="40" t="s">
        <v>55</v>
      </c>
      <c r="B79" s="52" t="s">
        <v>179</v>
      </c>
      <c r="C79" s="19">
        <v>1</v>
      </c>
      <c r="D79" s="19" t="s">
        <v>180</v>
      </c>
      <c r="E79" s="125"/>
      <c r="F79" s="127">
        <f t="shared" si="3"/>
        <v>0</v>
      </c>
      <c r="G79" s="128"/>
      <c r="H79" s="127">
        <f t="shared" si="4"/>
        <v>0</v>
      </c>
      <c r="I79" s="129">
        <f t="shared" si="5"/>
        <v>0</v>
      </c>
      <c r="J79" s="21"/>
      <c r="K79" s="12"/>
      <c r="L79" s="12"/>
      <c r="M79" s="12"/>
      <c r="N79" s="12"/>
    </row>
    <row r="80" spans="1:14" x14ac:dyDescent="0.25">
      <c r="A80" s="40" t="s">
        <v>58</v>
      </c>
      <c r="B80" s="52" t="s">
        <v>181</v>
      </c>
      <c r="C80" s="19">
        <v>1</v>
      </c>
      <c r="D80" s="19" t="s">
        <v>182</v>
      </c>
      <c r="E80" s="125"/>
      <c r="F80" s="127">
        <f t="shared" si="3"/>
        <v>0</v>
      </c>
      <c r="G80" s="128"/>
      <c r="H80" s="127">
        <f t="shared" si="4"/>
        <v>0</v>
      </c>
      <c r="I80" s="129">
        <f t="shared" si="5"/>
        <v>0</v>
      </c>
      <c r="J80" s="21"/>
      <c r="K80" s="12"/>
      <c r="L80" s="12"/>
      <c r="M80" s="12"/>
      <c r="N80" s="12"/>
    </row>
    <row r="81" spans="1:14" x14ac:dyDescent="0.25">
      <c r="A81" s="40" t="s">
        <v>61</v>
      </c>
      <c r="B81" s="52" t="s">
        <v>183</v>
      </c>
      <c r="C81" s="19">
        <v>1</v>
      </c>
      <c r="D81" s="19" t="s">
        <v>184</v>
      </c>
      <c r="E81" s="125"/>
      <c r="F81" s="127">
        <f t="shared" si="3"/>
        <v>0</v>
      </c>
      <c r="G81" s="128"/>
      <c r="H81" s="127">
        <f t="shared" si="4"/>
        <v>0</v>
      </c>
      <c r="I81" s="129">
        <f t="shared" si="5"/>
        <v>0</v>
      </c>
      <c r="J81" s="21"/>
      <c r="K81" s="12"/>
      <c r="L81" s="12"/>
      <c r="M81" s="12"/>
      <c r="N81" s="12"/>
    </row>
    <row r="82" spans="1:14" x14ac:dyDescent="0.25">
      <c r="A82" s="40" t="s">
        <v>64</v>
      </c>
      <c r="B82" s="52" t="s">
        <v>185</v>
      </c>
      <c r="C82" s="19">
        <v>1</v>
      </c>
      <c r="D82" s="19" t="s">
        <v>186</v>
      </c>
      <c r="E82" s="125"/>
      <c r="F82" s="127">
        <f t="shared" si="3"/>
        <v>0</v>
      </c>
      <c r="G82" s="128"/>
      <c r="H82" s="127">
        <f t="shared" si="4"/>
        <v>0</v>
      </c>
      <c r="I82" s="129">
        <f t="shared" si="5"/>
        <v>0</v>
      </c>
      <c r="J82" s="21"/>
      <c r="K82" s="12"/>
      <c r="L82" s="12"/>
      <c r="M82" s="12"/>
      <c r="N82" s="12"/>
    </row>
    <row r="83" spans="1:14" x14ac:dyDescent="0.25">
      <c r="A83" s="40" t="s">
        <v>65</v>
      </c>
      <c r="B83" s="52" t="s">
        <v>189</v>
      </c>
      <c r="C83" s="19">
        <v>1</v>
      </c>
      <c r="D83" s="19" t="s">
        <v>190</v>
      </c>
      <c r="E83" s="125"/>
      <c r="F83" s="127">
        <f t="shared" si="3"/>
        <v>0</v>
      </c>
      <c r="G83" s="128"/>
      <c r="H83" s="127">
        <f t="shared" si="4"/>
        <v>0</v>
      </c>
      <c r="I83" s="129">
        <f t="shared" si="5"/>
        <v>0</v>
      </c>
      <c r="J83" s="21"/>
      <c r="K83" s="12"/>
      <c r="L83" s="12"/>
      <c r="M83" s="12"/>
      <c r="N83" s="12"/>
    </row>
    <row r="84" spans="1:14" x14ac:dyDescent="0.25">
      <c r="A84" s="40" t="s">
        <v>68</v>
      </c>
      <c r="B84" s="52" t="s">
        <v>191</v>
      </c>
      <c r="C84" s="19">
        <v>1</v>
      </c>
      <c r="D84" s="19" t="s">
        <v>192</v>
      </c>
      <c r="E84" s="125"/>
      <c r="F84" s="127">
        <f t="shared" si="3"/>
        <v>0</v>
      </c>
      <c r="G84" s="128"/>
      <c r="H84" s="127">
        <f t="shared" si="4"/>
        <v>0</v>
      </c>
      <c r="I84" s="129">
        <f t="shared" si="5"/>
        <v>0</v>
      </c>
      <c r="J84" s="21"/>
      <c r="K84" s="12"/>
      <c r="L84" s="12"/>
      <c r="M84" s="12"/>
      <c r="N84" s="12"/>
    </row>
    <row r="85" spans="1:14" x14ac:dyDescent="0.25">
      <c r="A85" s="40" t="s">
        <v>71</v>
      </c>
      <c r="B85" s="52" t="s">
        <v>193</v>
      </c>
      <c r="C85" s="19">
        <v>1</v>
      </c>
      <c r="D85" s="19" t="s">
        <v>194</v>
      </c>
      <c r="E85" s="125"/>
      <c r="F85" s="127">
        <f t="shared" si="3"/>
        <v>0</v>
      </c>
      <c r="G85" s="128"/>
      <c r="H85" s="127">
        <f t="shared" si="4"/>
        <v>0</v>
      </c>
      <c r="I85" s="129">
        <f t="shared" si="5"/>
        <v>0</v>
      </c>
      <c r="J85" s="21"/>
      <c r="K85" s="12"/>
      <c r="L85" s="12"/>
      <c r="M85" s="12"/>
      <c r="N85" s="12"/>
    </row>
    <row r="86" spans="1:14" x14ac:dyDescent="0.25">
      <c r="A86" s="40" t="s">
        <v>72</v>
      </c>
      <c r="B86" s="52" t="s">
        <v>197</v>
      </c>
      <c r="C86" s="19">
        <v>1</v>
      </c>
      <c r="D86" s="19" t="s">
        <v>198</v>
      </c>
      <c r="E86" s="125"/>
      <c r="F86" s="127">
        <f t="shared" si="3"/>
        <v>0</v>
      </c>
      <c r="G86" s="128"/>
      <c r="H86" s="127">
        <f t="shared" si="4"/>
        <v>0</v>
      </c>
      <c r="I86" s="129">
        <f t="shared" si="5"/>
        <v>0</v>
      </c>
      <c r="J86" s="21"/>
      <c r="K86" s="12"/>
      <c r="L86" s="12"/>
      <c r="M86" s="12"/>
      <c r="N86" s="12"/>
    </row>
    <row r="87" spans="1:14" x14ac:dyDescent="0.25">
      <c r="A87" s="40" t="s">
        <v>75</v>
      </c>
      <c r="B87" s="52" t="s">
        <v>199</v>
      </c>
      <c r="C87" s="19">
        <v>1</v>
      </c>
      <c r="D87" s="19" t="s">
        <v>200</v>
      </c>
      <c r="E87" s="125"/>
      <c r="F87" s="127">
        <f t="shared" si="3"/>
        <v>0</v>
      </c>
      <c r="G87" s="128"/>
      <c r="H87" s="127">
        <f t="shared" si="4"/>
        <v>0</v>
      </c>
      <c r="I87" s="129">
        <f t="shared" si="5"/>
        <v>0</v>
      </c>
      <c r="J87" s="21"/>
      <c r="K87" s="12"/>
      <c r="L87" s="12"/>
      <c r="M87" s="12"/>
      <c r="N87" s="12"/>
    </row>
    <row r="88" spans="1:14" x14ac:dyDescent="0.25">
      <c r="A88" s="40" t="s">
        <v>76</v>
      </c>
      <c r="B88" s="52" t="s">
        <v>201</v>
      </c>
      <c r="C88" s="19">
        <v>1</v>
      </c>
      <c r="D88" s="19" t="s">
        <v>202</v>
      </c>
      <c r="E88" s="125"/>
      <c r="F88" s="127">
        <f t="shared" si="3"/>
        <v>0</v>
      </c>
      <c r="G88" s="128"/>
      <c r="H88" s="127">
        <f t="shared" si="4"/>
        <v>0</v>
      </c>
      <c r="I88" s="129">
        <f t="shared" si="5"/>
        <v>0</v>
      </c>
      <c r="J88" s="21"/>
      <c r="K88" s="12"/>
      <c r="L88" s="12"/>
      <c r="M88" s="12"/>
      <c r="N88" s="12"/>
    </row>
    <row r="89" spans="1:14" x14ac:dyDescent="0.25">
      <c r="A89" s="40" t="s">
        <v>77</v>
      </c>
      <c r="B89" s="52" t="s">
        <v>203</v>
      </c>
      <c r="C89" s="19">
        <v>1</v>
      </c>
      <c r="D89" s="19" t="s">
        <v>204</v>
      </c>
      <c r="E89" s="125"/>
      <c r="F89" s="127">
        <f t="shared" si="3"/>
        <v>0</v>
      </c>
      <c r="G89" s="128"/>
      <c r="H89" s="127">
        <f t="shared" si="4"/>
        <v>0</v>
      </c>
      <c r="I89" s="129">
        <f t="shared" si="5"/>
        <v>0</v>
      </c>
      <c r="J89" s="21"/>
      <c r="K89" s="12"/>
      <c r="L89" s="12"/>
      <c r="M89" s="12"/>
      <c r="N89" s="12"/>
    </row>
    <row r="90" spans="1:14" x14ac:dyDescent="0.25">
      <c r="A90" s="40" t="s">
        <v>80</v>
      </c>
      <c r="B90" s="52" t="s">
        <v>205</v>
      </c>
      <c r="C90" s="19">
        <v>1</v>
      </c>
      <c r="D90" s="19" t="s">
        <v>206</v>
      </c>
      <c r="E90" s="125"/>
      <c r="F90" s="127">
        <f t="shared" si="3"/>
        <v>0</v>
      </c>
      <c r="G90" s="128"/>
      <c r="H90" s="127">
        <f t="shared" si="4"/>
        <v>0</v>
      </c>
      <c r="I90" s="129">
        <f t="shared" si="5"/>
        <v>0</v>
      </c>
      <c r="J90" s="21"/>
      <c r="K90" s="12"/>
      <c r="L90" s="12"/>
      <c r="M90" s="12"/>
      <c r="N90" s="12"/>
    </row>
    <row r="91" spans="1:14" x14ac:dyDescent="0.25">
      <c r="A91" s="40" t="s">
        <v>81</v>
      </c>
      <c r="B91" s="52" t="s">
        <v>207</v>
      </c>
      <c r="C91" s="19">
        <v>1</v>
      </c>
      <c r="D91" s="19" t="s">
        <v>208</v>
      </c>
      <c r="E91" s="125"/>
      <c r="F91" s="127">
        <f t="shared" si="3"/>
        <v>0</v>
      </c>
      <c r="G91" s="128"/>
      <c r="H91" s="127">
        <f t="shared" si="4"/>
        <v>0</v>
      </c>
      <c r="I91" s="129">
        <f t="shared" si="5"/>
        <v>0</v>
      </c>
      <c r="J91" s="21"/>
      <c r="K91" s="12"/>
      <c r="L91" s="12"/>
      <c r="M91" s="12"/>
      <c r="N91" s="12"/>
    </row>
    <row r="92" spans="1:14" x14ac:dyDescent="0.25">
      <c r="A92" s="40" t="s">
        <v>84</v>
      </c>
      <c r="B92" s="52" t="s">
        <v>209</v>
      </c>
      <c r="C92" s="19">
        <v>1</v>
      </c>
      <c r="D92" s="19" t="s">
        <v>210</v>
      </c>
      <c r="E92" s="125"/>
      <c r="F92" s="127">
        <f t="shared" si="3"/>
        <v>0</v>
      </c>
      <c r="G92" s="128"/>
      <c r="H92" s="127">
        <f t="shared" si="4"/>
        <v>0</v>
      </c>
      <c r="I92" s="129">
        <f t="shared" si="5"/>
        <v>0</v>
      </c>
      <c r="J92" s="21"/>
      <c r="K92" s="12"/>
      <c r="L92" s="12"/>
      <c r="M92" s="12"/>
      <c r="N92" s="12"/>
    </row>
    <row r="93" spans="1:14" x14ac:dyDescent="0.25">
      <c r="A93" s="40" t="s">
        <v>87</v>
      </c>
      <c r="B93" s="52" t="s">
        <v>211</v>
      </c>
      <c r="C93" s="19">
        <v>1</v>
      </c>
      <c r="D93" s="19" t="s">
        <v>212</v>
      </c>
      <c r="E93" s="125"/>
      <c r="F93" s="127">
        <f t="shared" si="3"/>
        <v>0</v>
      </c>
      <c r="G93" s="128"/>
      <c r="H93" s="127">
        <f t="shared" si="4"/>
        <v>0</v>
      </c>
      <c r="I93" s="129">
        <f t="shared" si="5"/>
        <v>0</v>
      </c>
      <c r="J93" s="21"/>
      <c r="K93" s="12"/>
      <c r="L93" s="12"/>
      <c r="M93" s="12"/>
      <c r="N93" s="12"/>
    </row>
    <row r="94" spans="1:14" x14ac:dyDescent="0.25">
      <c r="A94" s="40" t="s">
        <v>90</v>
      </c>
      <c r="B94" s="52" t="s">
        <v>213</v>
      </c>
      <c r="C94" s="19">
        <v>1</v>
      </c>
      <c r="D94" s="19" t="s">
        <v>214</v>
      </c>
      <c r="E94" s="125"/>
      <c r="F94" s="127">
        <f t="shared" si="3"/>
        <v>0</v>
      </c>
      <c r="G94" s="128"/>
      <c r="H94" s="127">
        <f t="shared" si="4"/>
        <v>0</v>
      </c>
      <c r="I94" s="129">
        <f t="shared" si="5"/>
        <v>0</v>
      </c>
      <c r="J94" s="21"/>
      <c r="K94" s="12"/>
      <c r="L94" s="12"/>
      <c r="M94" s="12"/>
      <c r="N94" s="12"/>
    </row>
    <row r="95" spans="1:14" x14ac:dyDescent="0.25">
      <c r="A95" s="40" t="s">
        <v>92</v>
      </c>
      <c r="B95" s="52" t="s">
        <v>215</v>
      </c>
      <c r="C95" s="19">
        <v>1</v>
      </c>
      <c r="D95" s="19" t="s">
        <v>216</v>
      </c>
      <c r="E95" s="125"/>
      <c r="F95" s="127">
        <f t="shared" si="3"/>
        <v>0</v>
      </c>
      <c r="G95" s="128"/>
      <c r="H95" s="127">
        <f t="shared" si="4"/>
        <v>0</v>
      </c>
      <c r="I95" s="129">
        <f t="shared" si="5"/>
        <v>0</v>
      </c>
      <c r="J95" s="21"/>
      <c r="K95" s="12"/>
      <c r="L95" s="12"/>
      <c r="M95" s="12"/>
      <c r="N95" s="12"/>
    </row>
    <row r="96" spans="1:14" x14ac:dyDescent="0.25">
      <c r="A96" s="40" t="s">
        <v>93</v>
      </c>
      <c r="B96" s="52" t="s">
        <v>217</v>
      </c>
      <c r="C96" s="19">
        <v>1</v>
      </c>
      <c r="D96" s="19" t="s">
        <v>218</v>
      </c>
      <c r="E96" s="125"/>
      <c r="F96" s="127">
        <f t="shared" si="3"/>
        <v>0</v>
      </c>
      <c r="G96" s="128"/>
      <c r="H96" s="127">
        <f t="shared" si="4"/>
        <v>0</v>
      </c>
      <c r="I96" s="129">
        <f t="shared" si="5"/>
        <v>0</v>
      </c>
      <c r="J96" s="21"/>
      <c r="K96" s="12"/>
      <c r="L96" s="12"/>
      <c r="M96" s="12"/>
      <c r="N96" s="12"/>
    </row>
    <row r="97" spans="1:14" x14ac:dyDescent="0.25">
      <c r="A97" s="40" t="s">
        <v>94</v>
      </c>
      <c r="B97" s="52" t="s">
        <v>219</v>
      </c>
      <c r="C97" s="19">
        <v>1</v>
      </c>
      <c r="D97" s="19" t="s">
        <v>220</v>
      </c>
      <c r="E97" s="125"/>
      <c r="F97" s="127">
        <f t="shared" si="3"/>
        <v>0</v>
      </c>
      <c r="G97" s="128"/>
      <c r="H97" s="127">
        <f t="shared" si="4"/>
        <v>0</v>
      </c>
      <c r="I97" s="129">
        <f t="shared" si="5"/>
        <v>0</v>
      </c>
      <c r="J97" s="21"/>
      <c r="K97" s="12"/>
      <c r="L97" s="12"/>
      <c r="M97" s="12"/>
      <c r="N97" s="12"/>
    </row>
    <row r="98" spans="1:14" x14ac:dyDescent="0.25">
      <c r="A98" s="40" t="s">
        <v>97</v>
      </c>
      <c r="B98" s="52" t="s">
        <v>221</v>
      </c>
      <c r="C98" s="19">
        <v>1</v>
      </c>
      <c r="D98" s="19" t="s">
        <v>222</v>
      </c>
      <c r="E98" s="125"/>
      <c r="F98" s="127">
        <f t="shared" si="3"/>
        <v>0</v>
      </c>
      <c r="G98" s="128"/>
      <c r="H98" s="127">
        <f t="shared" si="4"/>
        <v>0</v>
      </c>
      <c r="I98" s="129">
        <f t="shared" si="5"/>
        <v>0</v>
      </c>
      <c r="J98" s="21"/>
      <c r="K98" s="12"/>
      <c r="L98" s="12"/>
      <c r="M98" s="12"/>
      <c r="N98" s="12"/>
    </row>
    <row r="99" spans="1:14" x14ac:dyDescent="0.25">
      <c r="A99" s="40" t="s">
        <v>98</v>
      </c>
      <c r="B99" s="53" t="s">
        <v>223</v>
      </c>
      <c r="C99" s="24">
        <v>1</v>
      </c>
      <c r="D99" s="24" t="s">
        <v>224</v>
      </c>
      <c r="E99" s="125"/>
      <c r="F99" s="127">
        <f t="shared" si="3"/>
        <v>0</v>
      </c>
      <c r="G99" s="128"/>
      <c r="H99" s="127">
        <f t="shared" si="4"/>
        <v>0</v>
      </c>
      <c r="I99" s="129">
        <f t="shared" si="5"/>
        <v>0</v>
      </c>
      <c r="J99" s="21"/>
      <c r="K99" s="12"/>
      <c r="L99" s="12"/>
      <c r="M99" s="12"/>
      <c r="N99" s="12"/>
    </row>
    <row r="100" spans="1:14" ht="24" x14ac:dyDescent="0.25">
      <c r="A100" s="40" t="s">
        <v>101</v>
      </c>
      <c r="B100" s="53" t="s">
        <v>225</v>
      </c>
      <c r="C100" s="24">
        <v>1</v>
      </c>
      <c r="D100" s="24" t="s">
        <v>226</v>
      </c>
      <c r="E100" s="125"/>
      <c r="F100" s="127">
        <f t="shared" si="3"/>
        <v>0</v>
      </c>
      <c r="G100" s="128"/>
      <c r="H100" s="127">
        <f t="shared" si="4"/>
        <v>0</v>
      </c>
      <c r="I100" s="129">
        <f t="shared" si="5"/>
        <v>0</v>
      </c>
      <c r="J100" s="12"/>
      <c r="K100" s="25"/>
      <c r="L100" s="12"/>
      <c r="M100" s="12"/>
      <c r="N100" s="12"/>
    </row>
    <row r="101" spans="1:14" x14ac:dyDescent="0.25">
      <c r="A101" s="40" t="s">
        <v>104</v>
      </c>
      <c r="B101" s="53" t="s">
        <v>227</v>
      </c>
      <c r="C101" s="24">
        <v>1</v>
      </c>
      <c r="D101" s="24" t="s">
        <v>228</v>
      </c>
      <c r="E101" s="125"/>
      <c r="F101" s="127">
        <f t="shared" si="3"/>
        <v>0</v>
      </c>
      <c r="G101" s="128"/>
      <c r="H101" s="127">
        <f t="shared" si="4"/>
        <v>0</v>
      </c>
      <c r="I101" s="129">
        <f t="shared" si="5"/>
        <v>0</v>
      </c>
      <c r="J101" s="12"/>
      <c r="K101" s="12"/>
      <c r="L101" s="12"/>
      <c r="M101" s="12"/>
      <c r="N101" s="12"/>
    </row>
    <row r="102" spans="1:14" x14ac:dyDescent="0.25">
      <c r="A102" s="40" t="s">
        <v>105</v>
      </c>
      <c r="B102" s="53" t="s">
        <v>230</v>
      </c>
      <c r="C102" s="24">
        <v>1</v>
      </c>
      <c r="D102" s="24" t="s">
        <v>231</v>
      </c>
      <c r="E102" s="125"/>
      <c r="F102" s="127">
        <f t="shared" si="3"/>
        <v>0</v>
      </c>
      <c r="G102" s="128"/>
      <c r="H102" s="127">
        <f t="shared" si="4"/>
        <v>0</v>
      </c>
      <c r="I102" s="129">
        <f t="shared" si="5"/>
        <v>0</v>
      </c>
      <c r="J102" s="12"/>
      <c r="K102" s="12"/>
      <c r="L102" s="12"/>
      <c r="M102" s="12"/>
      <c r="N102" s="12"/>
    </row>
    <row r="103" spans="1:14" x14ac:dyDescent="0.25">
      <c r="A103" s="40" t="s">
        <v>108</v>
      </c>
      <c r="B103" s="53" t="s">
        <v>233</v>
      </c>
      <c r="C103" s="24">
        <v>1</v>
      </c>
      <c r="D103" s="24" t="s">
        <v>234</v>
      </c>
      <c r="E103" s="125"/>
      <c r="F103" s="127">
        <f t="shared" si="3"/>
        <v>0</v>
      </c>
      <c r="G103" s="128"/>
      <c r="H103" s="127">
        <f t="shared" si="4"/>
        <v>0</v>
      </c>
      <c r="I103" s="129">
        <f t="shared" si="5"/>
        <v>0</v>
      </c>
      <c r="J103" s="12"/>
      <c r="K103" s="12"/>
      <c r="L103" s="12"/>
      <c r="M103" s="12"/>
      <c r="N103" s="12"/>
    </row>
    <row r="104" spans="1:14" x14ac:dyDescent="0.25">
      <c r="A104" s="40" t="s">
        <v>111</v>
      </c>
      <c r="B104" s="53" t="s">
        <v>236</v>
      </c>
      <c r="C104" s="24">
        <v>1</v>
      </c>
      <c r="D104" s="24" t="s">
        <v>237</v>
      </c>
      <c r="E104" s="125"/>
      <c r="F104" s="127">
        <f t="shared" si="3"/>
        <v>0</v>
      </c>
      <c r="G104" s="128"/>
      <c r="H104" s="127">
        <f t="shared" si="4"/>
        <v>0</v>
      </c>
      <c r="I104" s="129">
        <f t="shared" si="5"/>
        <v>0</v>
      </c>
      <c r="J104" s="12"/>
      <c r="K104" s="12"/>
      <c r="L104" s="12"/>
      <c r="M104" s="12"/>
      <c r="N104" s="12"/>
    </row>
    <row r="105" spans="1:14" x14ac:dyDescent="0.25">
      <c r="A105" s="40" t="s">
        <v>114</v>
      </c>
      <c r="B105" s="53" t="s">
        <v>238</v>
      </c>
      <c r="C105" s="24">
        <v>1</v>
      </c>
      <c r="D105" s="24" t="s">
        <v>239</v>
      </c>
      <c r="E105" s="125"/>
      <c r="F105" s="127">
        <f t="shared" si="3"/>
        <v>0</v>
      </c>
      <c r="G105" s="128"/>
      <c r="H105" s="127">
        <f t="shared" si="4"/>
        <v>0</v>
      </c>
      <c r="I105" s="129">
        <f t="shared" si="5"/>
        <v>0</v>
      </c>
      <c r="J105" s="12"/>
      <c r="K105" s="12"/>
      <c r="L105" s="12"/>
      <c r="M105" s="12"/>
      <c r="N105" s="12"/>
    </row>
    <row r="106" spans="1:14" x14ac:dyDescent="0.25">
      <c r="A106" s="40" t="s">
        <v>117</v>
      </c>
      <c r="B106" s="53" t="s">
        <v>240</v>
      </c>
      <c r="C106" s="24">
        <v>1</v>
      </c>
      <c r="D106" s="24" t="s">
        <v>241</v>
      </c>
      <c r="E106" s="125"/>
      <c r="F106" s="127">
        <f t="shared" si="3"/>
        <v>0</v>
      </c>
      <c r="G106" s="128"/>
      <c r="H106" s="127">
        <f t="shared" si="4"/>
        <v>0</v>
      </c>
      <c r="I106" s="129">
        <f t="shared" si="5"/>
        <v>0</v>
      </c>
      <c r="J106" s="12"/>
      <c r="K106" s="12"/>
      <c r="L106" s="12"/>
      <c r="M106" s="12"/>
      <c r="N106" s="12"/>
    </row>
    <row r="107" spans="1:14" x14ac:dyDescent="0.25">
      <c r="A107" s="40" t="s">
        <v>120</v>
      </c>
      <c r="B107" s="53" t="s">
        <v>242</v>
      </c>
      <c r="C107" s="24">
        <v>1</v>
      </c>
      <c r="D107" s="24" t="s">
        <v>243</v>
      </c>
      <c r="E107" s="125"/>
      <c r="F107" s="127">
        <f t="shared" si="3"/>
        <v>0</v>
      </c>
      <c r="G107" s="128"/>
      <c r="H107" s="127">
        <f t="shared" si="4"/>
        <v>0</v>
      </c>
      <c r="I107" s="129">
        <f t="shared" si="5"/>
        <v>0</v>
      </c>
      <c r="J107" s="12"/>
      <c r="K107" s="12"/>
      <c r="L107" s="12"/>
      <c r="M107" s="12"/>
      <c r="N107" s="12"/>
    </row>
    <row r="108" spans="1:14" x14ac:dyDescent="0.25">
      <c r="A108" s="40" t="s">
        <v>123</v>
      </c>
      <c r="B108" s="53" t="s">
        <v>244</v>
      </c>
      <c r="C108" s="24">
        <v>1</v>
      </c>
      <c r="D108" s="24" t="s">
        <v>245</v>
      </c>
      <c r="E108" s="125"/>
      <c r="F108" s="127">
        <f t="shared" si="3"/>
        <v>0</v>
      </c>
      <c r="G108" s="128"/>
      <c r="H108" s="127">
        <f t="shared" si="4"/>
        <v>0</v>
      </c>
      <c r="I108" s="129">
        <f t="shared" si="5"/>
        <v>0</v>
      </c>
      <c r="J108" s="12"/>
      <c r="K108" s="12"/>
      <c r="L108" s="12"/>
      <c r="M108" s="12"/>
      <c r="N108" s="12"/>
    </row>
    <row r="109" spans="1:14" x14ac:dyDescent="0.25">
      <c r="A109" s="40" t="s">
        <v>126</v>
      </c>
      <c r="B109" s="53" t="s">
        <v>246</v>
      </c>
      <c r="C109" s="24">
        <v>1</v>
      </c>
      <c r="D109" s="24" t="s">
        <v>247</v>
      </c>
      <c r="E109" s="125"/>
      <c r="F109" s="127">
        <f t="shared" si="3"/>
        <v>0</v>
      </c>
      <c r="G109" s="128"/>
      <c r="H109" s="127">
        <f t="shared" si="4"/>
        <v>0</v>
      </c>
      <c r="I109" s="129">
        <f t="shared" si="5"/>
        <v>0</v>
      </c>
      <c r="J109" s="12"/>
      <c r="K109" s="12"/>
      <c r="L109" s="12"/>
      <c r="M109" s="12"/>
      <c r="N109" s="12"/>
    </row>
    <row r="110" spans="1:14" x14ac:dyDescent="0.25">
      <c r="A110" s="40" t="s">
        <v>129</v>
      </c>
      <c r="B110" s="53" t="s">
        <v>248</v>
      </c>
      <c r="C110" s="24">
        <v>1</v>
      </c>
      <c r="D110" s="24" t="s">
        <v>249</v>
      </c>
      <c r="E110" s="125"/>
      <c r="F110" s="127">
        <f t="shared" si="3"/>
        <v>0</v>
      </c>
      <c r="G110" s="128"/>
      <c r="H110" s="127">
        <f t="shared" si="4"/>
        <v>0</v>
      </c>
      <c r="I110" s="129">
        <f t="shared" si="5"/>
        <v>0</v>
      </c>
      <c r="J110" s="12"/>
      <c r="K110" s="12"/>
      <c r="L110" s="12"/>
      <c r="M110" s="12"/>
      <c r="N110" s="12"/>
    </row>
    <row r="111" spans="1:14" ht="24" x14ac:dyDescent="0.25">
      <c r="A111" s="40" t="s">
        <v>132</v>
      </c>
      <c r="B111" s="53" t="s">
        <v>250</v>
      </c>
      <c r="C111" s="24">
        <v>1</v>
      </c>
      <c r="D111" s="24" t="s">
        <v>251</v>
      </c>
      <c r="E111" s="125"/>
      <c r="F111" s="127">
        <f t="shared" si="3"/>
        <v>0</v>
      </c>
      <c r="G111" s="128"/>
      <c r="H111" s="127">
        <f t="shared" si="4"/>
        <v>0</v>
      </c>
      <c r="I111" s="129">
        <f t="shared" si="5"/>
        <v>0</v>
      </c>
      <c r="J111" s="12"/>
      <c r="K111" s="12"/>
      <c r="L111" s="12"/>
      <c r="M111" s="12"/>
      <c r="N111" s="12"/>
    </row>
    <row r="112" spans="1:14" x14ac:dyDescent="0.25">
      <c r="A112" s="40" t="s">
        <v>229</v>
      </c>
      <c r="B112" s="53" t="s">
        <v>252</v>
      </c>
      <c r="C112" s="24">
        <v>1</v>
      </c>
      <c r="D112" s="24" t="s">
        <v>253</v>
      </c>
      <c r="E112" s="125"/>
      <c r="F112" s="127">
        <f t="shared" si="3"/>
        <v>0</v>
      </c>
      <c r="G112" s="128"/>
      <c r="H112" s="127">
        <f t="shared" si="4"/>
        <v>0</v>
      </c>
      <c r="I112" s="129">
        <f t="shared" si="5"/>
        <v>0</v>
      </c>
      <c r="J112" s="21"/>
      <c r="K112" s="12"/>
      <c r="L112" s="12"/>
      <c r="M112" s="12"/>
      <c r="N112" s="12"/>
    </row>
    <row r="113" spans="1:14" x14ac:dyDescent="0.25">
      <c r="A113" s="40" t="s">
        <v>314</v>
      </c>
      <c r="B113" s="53" t="s">
        <v>254</v>
      </c>
      <c r="C113" s="24">
        <v>1</v>
      </c>
      <c r="D113" s="24" t="s">
        <v>255</v>
      </c>
      <c r="E113" s="125"/>
      <c r="F113" s="127">
        <f t="shared" si="3"/>
        <v>0</v>
      </c>
      <c r="G113" s="128"/>
      <c r="H113" s="127">
        <f t="shared" si="4"/>
        <v>0</v>
      </c>
      <c r="I113" s="129">
        <f t="shared" si="5"/>
        <v>0</v>
      </c>
      <c r="J113" s="21"/>
      <c r="K113" s="12"/>
      <c r="L113" s="12"/>
      <c r="M113" s="12"/>
      <c r="N113" s="12"/>
    </row>
    <row r="114" spans="1:14" x14ac:dyDescent="0.25">
      <c r="A114" s="40" t="s">
        <v>232</v>
      </c>
      <c r="B114" s="53" t="s">
        <v>256</v>
      </c>
      <c r="C114" s="24">
        <v>1</v>
      </c>
      <c r="D114" s="24">
        <v>8670633</v>
      </c>
      <c r="E114" s="125"/>
      <c r="F114" s="127">
        <f t="shared" si="3"/>
        <v>0</v>
      </c>
      <c r="G114" s="128"/>
      <c r="H114" s="127">
        <f t="shared" si="4"/>
        <v>0</v>
      </c>
      <c r="I114" s="129">
        <f t="shared" si="5"/>
        <v>0</v>
      </c>
      <c r="J114" s="21"/>
      <c r="K114" s="12"/>
      <c r="L114" s="12"/>
      <c r="M114" s="12"/>
      <c r="N114" s="12"/>
    </row>
    <row r="115" spans="1:14" ht="15.75" thickBot="1" x14ac:dyDescent="0.3">
      <c r="A115" s="40" t="s">
        <v>235</v>
      </c>
      <c r="B115" s="53" t="s">
        <v>257</v>
      </c>
      <c r="C115" s="24">
        <v>1</v>
      </c>
      <c r="D115" s="24" t="s">
        <v>258</v>
      </c>
      <c r="E115" s="125"/>
      <c r="F115" s="127">
        <f t="shared" si="3"/>
        <v>0</v>
      </c>
      <c r="G115" s="128"/>
      <c r="H115" s="127">
        <f>F115*G115</f>
        <v>0</v>
      </c>
      <c r="I115" s="129">
        <f t="shared" si="5"/>
        <v>0</v>
      </c>
      <c r="J115" s="21"/>
      <c r="K115" s="12"/>
      <c r="L115" s="12"/>
      <c r="M115" s="12"/>
      <c r="N115" s="12"/>
    </row>
    <row r="116" spans="1:14" ht="15.75" thickBot="1" x14ac:dyDescent="0.3">
      <c r="A116" s="148" t="s">
        <v>135</v>
      </c>
      <c r="B116" s="148"/>
      <c r="C116" s="148"/>
      <c r="D116" s="148"/>
      <c r="E116" s="149"/>
      <c r="F116" s="126">
        <f>SUM(F59:F115)</f>
        <v>0</v>
      </c>
      <c r="G116" s="55"/>
      <c r="H116" s="42"/>
      <c r="I116" s="134">
        <f>SUM(I59:I115)</f>
        <v>0</v>
      </c>
      <c r="J116" s="21"/>
      <c r="K116" s="25"/>
      <c r="L116" s="12"/>
      <c r="M116" s="12"/>
      <c r="N116" s="12"/>
    </row>
    <row r="117" spans="1:14" x14ac:dyDescent="0.25">
      <c r="A117" s="56"/>
      <c r="B117" s="2"/>
      <c r="C117" s="57"/>
      <c r="D117" s="2"/>
      <c r="E117" s="56"/>
      <c r="F117" s="2"/>
      <c r="G117" s="2"/>
      <c r="H117" s="46"/>
      <c r="I117" s="46"/>
      <c r="J117" s="25"/>
      <c r="K117" s="12"/>
      <c r="L117" s="12"/>
      <c r="M117" s="12"/>
      <c r="N117" s="12"/>
    </row>
    <row r="118" spans="1:14" x14ac:dyDescent="0.25">
      <c r="A118" s="56"/>
      <c r="B118" s="2"/>
      <c r="C118" s="57"/>
      <c r="D118" s="2"/>
      <c r="E118" s="56"/>
      <c r="F118" s="2"/>
      <c r="G118" s="2"/>
      <c r="H118" s="58"/>
      <c r="I118" s="59"/>
      <c r="J118" s="12"/>
      <c r="K118" s="12"/>
      <c r="L118" s="12"/>
      <c r="M118" s="12"/>
      <c r="N118" s="12"/>
    </row>
    <row r="119" spans="1:14" x14ac:dyDescent="0.25">
      <c r="A119" s="56"/>
      <c r="B119" s="2"/>
      <c r="C119" s="57"/>
      <c r="D119" s="2"/>
      <c r="E119" s="116" t="s">
        <v>136</v>
      </c>
      <c r="F119" s="2"/>
      <c r="G119" s="2"/>
      <c r="H119" s="46"/>
      <c r="I119" s="46"/>
      <c r="J119" s="12"/>
      <c r="K119" s="12"/>
      <c r="L119" s="12"/>
      <c r="M119" s="12"/>
      <c r="N119" s="12"/>
    </row>
    <row r="120" spans="1:14" x14ac:dyDescent="0.25">
      <c r="A120" s="56"/>
      <c r="B120" s="2"/>
      <c r="C120" s="57"/>
      <c r="D120" s="2"/>
      <c r="E120" s="116" t="s">
        <v>137</v>
      </c>
      <c r="F120" s="2"/>
      <c r="G120" s="2"/>
      <c r="H120" s="59"/>
      <c r="I120" s="59"/>
      <c r="J120" s="12"/>
      <c r="K120" s="12"/>
      <c r="L120" s="12"/>
      <c r="M120" s="12"/>
      <c r="N120" s="12"/>
    </row>
    <row r="121" spans="1:14" x14ac:dyDescent="0.25">
      <c r="H121" s="36"/>
      <c r="I121" s="36"/>
      <c r="J121" s="12"/>
      <c r="K121" s="12"/>
      <c r="L121" s="12"/>
      <c r="M121" s="12"/>
      <c r="N121" s="12"/>
    </row>
    <row r="122" spans="1:14" ht="48.75" x14ac:dyDescent="0.25">
      <c r="A122" s="5" t="s">
        <v>1</v>
      </c>
      <c r="B122" s="5" t="s">
        <v>2</v>
      </c>
      <c r="C122" s="6" t="s">
        <v>3</v>
      </c>
      <c r="D122" s="5" t="s">
        <v>4</v>
      </c>
      <c r="E122" s="7" t="s">
        <v>5</v>
      </c>
      <c r="F122" s="7" t="s">
        <v>6</v>
      </c>
      <c r="G122" s="7" t="s">
        <v>7</v>
      </c>
      <c r="H122" s="8" t="s">
        <v>8</v>
      </c>
      <c r="I122" s="8" t="s">
        <v>9</v>
      </c>
      <c r="J122" s="39"/>
      <c r="K122" s="13"/>
      <c r="L122" s="60"/>
      <c r="M122" s="12"/>
      <c r="N122" s="12"/>
    </row>
    <row r="123" spans="1:14" x14ac:dyDescent="0.25">
      <c r="A123" s="135" t="s">
        <v>138</v>
      </c>
      <c r="B123" s="135"/>
      <c r="C123" s="135"/>
      <c r="D123" s="135"/>
      <c r="E123" s="136"/>
      <c r="F123" s="136"/>
      <c r="G123" s="136"/>
      <c r="H123" s="136"/>
      <c r="I123" s="136"/>
      <c r="J123" s="21"/>
      <c r="K123" s="12"/>
      <c r="L123" s="12"/>
      <c r="M123" s="12"/>
      <c r="N123" s="12"/>
    </row>
    <row r="124" spans="1:14" x14ac:dyDescent="0.25">
      <c r="A124" s="40" t="s">
        <v>11</v>
      </c>
      <c r="B124" s="52" t="s">
        <v>259</v>
      </c>
      <c r="C124" s="19">
        <v>1</v>
      </c>
      <c r="D124" s="19" t="s">
        <v>260</v>
      </c>
      <c r="E124" s="130"/>
      <c r="F124" s="118">
        <f>C124*E124</f>
        <v>0</v>
      </c>
      <c r="G124" s="131"/>
      <c r="H124" s="118">
        <f>F124*G124</f>
        <v>0</v>
      </c>
      <c r="I124" s="118">
        <f>F124+H124</f>
        <v>0</v>
      </c>
      <c r="J124" s="61"/>
      <c r="K124" s="12"/>
      <c r="L124" s="25"/>
      <c r="M124" s="12"/>
      <c r="N124" s="12"/>
    </row>
    <row r="125" spans="1:14" x14ac:dyDescent="0.25">
      <c r="A125" s="40" t="s">
        <v>12</v>
      </c>
      <c r="B125" s="52" t="s">
        <v>261</v>
      </c>
      <c r="C125" s="19">
        <v>1</v>
      </c>
      <c r="D125" s="19" t="s">
        <v>262</v>
      </c>
      <c r="E125" s="130"/>
      <c r="F125" s="118">
        <f t="shared" ref="F125:F155" si="6">C125*E125</f>
        <v>0</v>
      </c>
      <c r="G125" s="131"/>
      <c r="H125" s="118">
        <f t="shared" ref="H125:H156" si="7">F125*G125</f>
        <v>0</v>
      </c>
      <c r="I125" s="118">
        <f t="shared" ref="I125:I155" si="8">F125+H125</f>
        <v>0</v>
      </c>
      <c r="J125" s="61"/>
      <c r="K125" s="12"/>
      <c r="L125" s="25"/>
      <c r="M125" s="12"/>
      <c r="N125" s="12"/>
    </row>
    <row r="126" spans="1:14" ht="48" x14ac:dyDescent="0.25">
      <c r="A126" s="40" t="s">
        <v>15</v>
      </c>
      <c r="B126" s="114" t="s">
        <v>263</v>
      </c>
      <c r="C126" s="62">
        <v>1</v>
      </c>
      <c r="D126" s="62" t="s">
        <v>264</v>
      </c>
      <c r="E126" s="130"/>
      <c r="F126" s="118">
        <f t="shared" si="6"/>
        <v>0</v>
      </c>
      <c r="G126" s="131"/>
      <c r="H126" s="118">
        <f t="shared" si="7"/>
        <v>0</v>
      </c>
      <c r="I126" s="118">
        <f t="shared" si="8"/>
        <v>0</v>
      </c>
      <c r="J126" s="61"/>
      <c r="K126" s="25"/>
      <c r="L126" s="25"/>
      <c r="M126" s="12"/>
      <c r="N126" s="12"/>
    </row>
    <row r="127" spans="1:14" x14ac:dyDescent="0.25">
      <c r="A127" s="40" t="s">
        <v>18</v>
      </c>
      <c r="B127" s="52" t="s">
        <v>265</v>
      </c>
      <c r="C127" s="19">
        <v>1</v>
      </c>
      <c r="D127" s="19" t="s">
        <v>266</v>
      </c>
      <c r="E127" s="130"/>
      <c r="F127" s="118">
        <f t="shared" si="6"/>
        <v>0</v>
      </c>
      <c r="G127" s="131"/>
      <c r="H127" s="118">
        <f t="shared" si="7"/>
        <v>0</v>
      </c>
      <c r="I127" s="118">
        <f t="shared" si="8"/>
        <v>0</v>
      </c>
      <c r="J127" s="21"/>
      <c r="K127" s="25"/>
      <c r="L127" s="25"/>
      <c r="M127" s="12"/>
      <c r="N127" s="12"/>
    </row>
    <row r="128" spans="1:14" ht="24" x14ac:dyDescent="0.25">
      <c r="A128" s="40" t="s">
        <v>19</v>
      </c>
      <c r="B128" s="64" t="s">
        <v>311</v>
      </c>
      <c r="C128" s="24">
        <v>1</v>
      </c>
      <c r="D128" s="24" t="s">
        <v>312</v>
      </c>
      <c r="E128" s="130"/>
      <c r="F128" s="118">
        <f t="shared" si="6"/>
        <v>0</v>
      </c>
      <c r="G128" s="131"/>
      <c r="H128" s="118">
        <f t="shared" si="7"/>
        <v>0</v>
      </c>
      <c r="I128" s="118">
        <f t="shared" si="8"/>
        <v>0</v>
      </c>
      <c r="J128" s="21"/>
      <c r="K128" s="25"/>
      <c r="L128" s="25"/>
      <c r="M128" s="12"/>
      <c r="N128" s="12"/>
    </row>
    <row r="129" spans="1:14" x14ac:dyDescent="0.25">
      <c r="A129" s="40" t="s">
        <v>20</v>
      </c>
      <c r="B129" s="114" t="s">
        <v>267</v>
      </c>
      <c r="C129" s="62">
        <v>1</v>
      </c>
      <c r="D129" s="62" t="s">
        <v>268</v>
      </c>
      <c r="E129" s="130"/>
      <c r="F129" s="118">
        <f t="shared" si="6"/>
        <v>0</v>
      </c>
      <c r="G129" s="131"/>
      <c r="H129" s="118">
        <f t="shared" si="7"/>
        <v>0</v>
      </c>
      <c r="I129" s="118">
        <f t="shared" si="8"/>
        <v>0</v>
      </c>
      <c r="J129" s="21"/>
      <c r="K129" s="12"/>
      <c r="L129" s="25"/>
      <c r="M129" s="12"/>
      <c r="N129" s="12"/>
    </row>
    <row r="130" spans="1:14" x14ac:dyDescent="0.25">
      <c r="A130" s="40" t="s">
        <v>23</v>
      </c>
      <c r="B130" s="52" t="s">
        <v>269</v>
      </c>
      <c r="C130" s="19">
        <v>1</v>
      </c>
      <c r="D130" s="19" t="s">
        <v>270</v>
      </c>
      <c r="E130" s="130"/>
      <c r="F130" s="118">
        <f t="shared" si="6"/>
        <v>0</v>
      </c>
      <c r="G130" s="131"/>
      <c r="H130" s="118">
        <f t="shared" si="7"/>
        <v>0</v>
      </c>
      <c r="I130" s="118">
        <f t="shared" si="8"/>
        <v>0</v>
      </c>
      <c r="J130" s="21"/>
      <c r="K130" s="12"/>
      <c r="L130" s="25"/>
      <c r="M130" s="12"/>
      <c r="N130" s="12"/>
    </row>
    <row r="131" spans="1:14" ht="24" x14ac:dyDescent="0.25">
      <c r="A131" s="40" t="s">
        <v>26</v>
      </c>
      <c r="B131" s="53" t="s">
        <v>271</v>
      </c>
      <c r="C131" s="24">
        <v>1</v>
      </c>
      <c r="D131" s="24" t="s">
        <v>272</v>
      </c>
      <c r="E131" s="130"/>
      <c r="F131" s="118">
        <f t="shared" si="6"/>
        <v>0</v>
      </c>
      <c r="G131" s="131"/>
      <c r="H131" s="118">
        <f t="shared" si="7"/>
        <v>0</v>
      </c>
      <c r="I131" s="118">
        <f t="shared" si="8"/>
        <v>0</v>
      </c>
      <c r="J131" s="21"/>
      <c r="K131" s="12"/>
      <c r="L131" s="25"/>
      <c r="M131" s="12"/>
      <c r="N131" s="12"/>
    </row>
    <row r="132" spans="1:14" ht="24" x14ac:dyDescent="0.25">
      <c r="A132" s="40" t="s">
        <v>29</v>
      </c>
      <c r="B132" s="53" t="s">
        <v>273</v>
      </c>
      <c r="C132" s="24">
        <v>1</v>
      </c>
      <c r="D132" s="24" t="s">
        <v>272</v>
      </c>
      <c r="E132" s="130"/>
      <c r="F132" s="118">
        <f t="shared" si="6"/>
        <v>0</v>
      </c>
      <c r="G132" s="131"/>
      <c r="H132" s="118">
        <f t="shared" si="7"/>
        <v>0</v>
      </c>
      <c r="I132" s="118">
        <f t="shared" si="8"/>
        <v>0</v>
      </c>
      <c r="J132" s="21"/>
      <c r="K132" s="12"/>
      <c r="L132" s="25"/>
      <c r="M132" s="12"/>
      <c r="N132" s="12"/>
    </row>
    <row r="133" spans="1:14" ht="36" x14ac:dyDescent="0.25">
      <c r="A133" s="40" t="s">
        <v>32</v>
      </c>
      <c r="B133" s="53" t="s">
        <v>274</v>
      </c>
      <c r="C133" s="24">
        <v>1</v>
      </c>
      <c r="D133" s="24" t="s">
        <v>272</v>
      </c>
      <c r="E133" s="130"/>
      <c r="F133" s="118">
        <f t="shared" si="6"/>
        <v>0</v>
      </c>
      <c r="G133" s="131"/>
      <c r="H133" s="118">
        <f t="shared" si="7"/>
        <v>0</v>
      </c>
      <c r="I133" s="118">
        <f t="shared" si="8"/>
        <v>0</v>
      </c>
      <c r="J133" s="21"/>
      <c r="K133" s="12"/>
      <c r="L133" s="25"/>
      <c r="M133" s="12"/>
      <c r="N133" s="12"/>
    </row>
    <row r="134" spans="1:14" x14ac:dyDescent="0.25">
      <c r="A134" s="40" t="s">
        <v>35</v>
      </c>
      <c r="B134" s="52" t="s">
        <v>275</v>
      </c>
      <c r="C134" s="19">
        <v>1</v>
      </c>
      <c r="D134" s="19" t="s">
        <v>276</v>
      </c>
      <c r="E134" s="130"/>
      <c r="F134" s="118">
        <f t="shared" si="6"/>
        <v>0</v>
      </c>
      <c r="G134" s="131"/>
      <c r="H134" s="118">
        <f t="shared" si="7"/>
        <v>0</v>
      </c>
      <c r="I134" s="118">
        <f t="shared" si="8"/>
        <v>0</v>
      </c>
      <c r="J134" s="21"/>
      <c r="K134" s="12"/>
      <c r="L134" s="25"/>
      <c r="M134" s="12"/>
      <c r="N134" s="12"/>
    </row>
    <row r="135" spans="1:14" x14ac:dyDescent="0.25">
      <c r="A135" s="40" t="s">
        <v>36</v>
      </c>
      <c r="B135" s="52" t="s">
        <v>277</v>
      </c>
      <c r="C135" s="19">
        <v>1</v>
      </c>
      <c r="D135" s="63" t="s">
        <v>278</v>
      </c>
      <c r="E135" s="130"/>
      <c r="F135" s="118">
        <f t="shared" si="6"/>
        <v>0</v>
      </c>
      <c r="G135" s="131"/>
      <c r="H135" s="118">
        <f t="shared" si="7"/>
        <v>0</v>
      </c>
      <c r="I135" s="118">
        <f t="shared" si="8"/>
        <v>0</v>
      </c>
      <c r="J135" s="21"/>
      <c r="K135" s="12"/>
      <c r="L135" s="25"/>
      <c r="M135" s="12"/>
      <c r="N135" s="12"/>
    </row>
    <row r="136" spans="1:14" x14ac:dyDescent="0.25">
      <c r="A136" s="40" t="s">
        <v>37</v>
      </c>
      <c r="B136" s="52" t="s">
        <v>279</v>
      </c>
      <c r="C136" s="19">
        <v>1</v>
      </c>
      <c r="D136" s="19" t="s">
        <v>280</v>
      </c>
      <c r="E136" s="130"/>
      <c r="F136" s="118">
        <f t="shared" si="6"/>
        <v>0</v>
      </c>
      <c r="G136" s="131"/>
      <c r="H136" s="118">
        <f t="shared" si="7"/>
        <v>0</v>
      </c>
      <c r="I136" s="118">
        <f t="shared" si="8"/>
        <v>0</v>
      </c>
      <c r="J136" s="21"/>
      <c r="K136" s="12"/>
      <c r="L136" s="25"/>
      <c r="M136" s="12"/>
      <c r="N136" s="12"/>
    </row>
    <row r="137" spans="1:14" x14ac:dyDescent="0.25">
      <c r="A137" s="40" t="s">
        <v>40</v>
      </c>
      <c r="B137" s="52" t="s">
        <v>281</v>
      </c>
      <c r="C137" s="19">
        <v>1</v>
      </c>
      <c r="D137" s="19" t="s">
        <v>282</v>
      </c>
      <c r="E137" s="130"/>
      <c r="F137" s="118">
        <f t="shared" si="6"/>
        <v>0</v>
      </c>
      <c r="G137" s="131"/>
      <c r="H137" s="118">
        <f t="shared" si="7"/>
        <v>0</v>
      </c>
      <c r="I137" s="118">
        <f t="shared" si="8"/>
        <v>0</v>
      </c>
      <c r="J137" s="21"/>
      <c r="K137" s="12"/>
      <c r="L137" s="25"/>
      <c r="M137" s="12"/>
      <c r="N137" s="12"/>
    </row>
    <row r="138" spans="1:14" x14ac:dyDescent="0.25">
      <c r="A138" s="40" t="s">
        <v>41</v>
      </c>
      <c r="B138" s="52" t="s">
        <v>283</v>
      </c>
      <c r="C138" s="19">
        <v>1</v>
      </c>
      <c r="D138" s="19" t="s">
        <v>284</v>
      </c>
      <c r="E138" s="130"/>
      <c r="F138" s="118">
        <f t="shared" si="6"/>
        <v>0</v>
      </c>
      <c r="G138" s="131"/>
      <c r="H138" s="118">
        <f t="shared" si="7"/>
        <v>0</v>
      </c>
      <c r="I138" s="118">
        <f t="shared" si="8"/>
        <v>0</v>
      </c>
      <c r="J138" s="21"/>
      <c r="K138" s="12"/>
      <c r="L138" s="25"/>
      <c r="M138" s="12"/>
      <c r="N138" s="12"/>
    </row>
    <row r="139" spans="1:14" x14ac:dyDescent="0.25">
      <c r="A139" s="40" t="s">
        <v>42</v>
      </c>
      <c r="B139" s="52" t="s">
        <v>285</v>
      </c>
      <c r="C139" s="19">
        <v>1</v>
      </c>
      <c r="D139" s="19" t="s">
        <v>286</v>
      </c>
      <c r="E139" s="130"/>
      <c r="F139" s="118">
        <f t="shared" si="6"/>
        <v>0</v>
      </c>
      <c r="G139" s="131"/>
      <c r="H139" s="118">
        <f t="shared" si="7"/>
        <v>0</v>
      </c>
      <c r="I139" s="118">
        <f t="shared" si="8"/>
        <v>0</v>
      </c>
      <c r="J139" s="21"/>
      <c r="K139" s="12"/>
      <c r="L139" s="25"/>
      <c r="M139" s="12"/>
      <c r="N139" s="12"/>
    </row>
    <row r="140" spans="1:14" ht="24" x14ac:dyDescent="0.25">
      <c r="A140" s="40" t="s">
        <v>43</v>
      </c>
      <c r="B140" s="52" t="s">
        <v>187</v>
      </c>
      <c r="C140" s="19">
        <v>1</v>
      </c>
      <c r="D140" s="19" t="s">
        <v>188</v>
      </c>
      <c r="E140" s="130"/>
      <c r="F140" s="118">
        <f t="shared" si="6"/>
        <v>0</v>
      </c>
      <c r="G140" s="131"/>
      <c r="H140" s="118">
        <f t="shared" si="7"/>
        <v>0</v>
      </c>
      <c r="I140" s="118">
        <f t="shared" si="8"/>
        <v>0</v>
      </c>
      <c r="J140" s="21"/>
      <c r="K140" s="12"/>
      <c r="L140" s="25"/>
      <c r="M140" s="12"/>
      <c r="N140" s="12"/>
    </row>
    <row r="141" spans="1:14" x14ac:dyDescent="0.25">
      <c r="A141" s="40" t="s">
        <v>46</v>
      </c>
      <c r="B141" s="52" t="s">
        <v>287</v>
      </c>
      <c r="C141" s="19">
        <v>1</v>
      </c>
      <c r="D141" s="19" t="s">
        <v>288</v>
      </c>
      <c r="E141" s="130"/>
      <c r="F141" s="118">
        <f t="shared" si="6"/>
        <v>0</v>
      </c>
      <c r="G141" s="131"/>
      <c r="H141" s="118">
        <f t="shared" si="7"/>
        <v>0</v>
      </c>
      <c r="I141" s="118">
        <f t="shared" si="8"/>
        <v>0</v>
      </c>
      <c r="J141" s="21"/>
      <c r="K141" s="12"/>
      <c r="L141" s="25"/>
      <c r="M141" s="12"/>
      <c r="N141" s="12"/>
    </row>
    <row r="142" spans="1:14" x14ac:dyDescent="0.25">
      <c r="A142" s="40" t="s">
        <v>49</v>
      </c>
      <c r="B142" s="52" t="s">
        <v>195</v>
      </c>
      <c r="C142" s="19">
        <v>1</v>
      </c>
      <c r="D142" s="19" t="s">
        <v>196</v>
      </c>
      <c r="E142" s="130"/>
      <c r="F142" s="118">
        <f t="shared" si="6"/>
        <v>0</v>
      </c>
      <c r="G142" s="131"/>
      <c r="H142" s="118">
        <f t="shared" si="7"/>
        <v>0</v>
      </c>
      <c r="I142" s="118">
        <f t="shared" si="8"/>
        <v>0</v>
      </c>
      <c r="J142" s="21"/>
      <c r="K142" s="12"/>
      <c r="L142" s="25"/>
      <c r="M142" s="12"/>
      <c r="N142" s="12"/>
    </row>
    <row r="143" spans="1:14" x14ac:dyDescent="0.25">
      <c r="A143" s="40" t="s">
        <v>52</v>
      </c>
      <c r="B143" s="52" t="s">
        <v>313</v>
      </c>
      <c r="C143" s="19">
        <v>1</v>
      </c>
      <c r="D143" s="19" t="s">
        <v>289</v>
      </c>
      <c r="E143" s="130"/>
      <c r="F143" s="118">
        <f t="shared" si="6"/>
        <v>0</v>
      </c>
      <c r="G143" s="131"/>
      <c r="H143" s="118">
        <f t="shared" si="7"/>
        <v>0</v>
      </c>
      <c r="I143" s="118">
        <f t="shared" si="8"/>
        <v>0</v>
      </c>
      <c r="J143" s="21"/>
      <c r="K143" s="12"/>
      <c r="L143" s="25"/>
      <c r="M143" s="12"/>
      <c r="N143" s="12"/>
    </row>
    <row r="144" spans="1:14" x14ac:dyDescent="0.25">
      <c r="A144" s="40" t="s">
        <v>55</v>
      </c>
      <c r="B144" s="52" t="s">
        <v>290</v>
      </c>
      <c r="C144" s="19">
        <v>1</v>
      </c>
      <c r="D144" s="19"/>
      <c r="E144" s="130"/>
      <c r="F144" s="118">
        <f t="shared" si="6"/>
        <v>0</v>
      </c>
      <c r="G144" s="131"/>
      <c r="H144" s="118">
        <f t="shared" si="7"/>
        <v>0</v>
      </c>
      <c r="I144" s="118">
        <f t="shared" si="8"/>
        <v>0</v>
      </c>
      <c r="J144" s="21"/>
      <c r="K144" s="12"/>
      <c r="L144" s="25"/>
      <c r="M144" s="12"/>
      <c r="N144" s="12"/>
    </row>
    <row r="145" spans="1:14" x14ac:dyDescent="0.25">
      <c r="A145" s="40" t="s">
        <v>58</v>
      </c>
      <c r="B145" s="53" t="s">
        <v>291</v>
      </c>
      <c r="C145" s="19">
        <v>1</v>
      </c>
      <c r="D145" s="19" t="s">
        <v>292</v>
      </c>
      <c r="E145" s="130"/>
      <c r="F145" s="118">
        <f t="shared" si="6"/>
        <v>0</v>
      </c>
      <c r="G145" s="131"/>
      <c r="H145" s="118">
        <f t="shared" si="7"/>
        <v>0</v>
      </c>
      <c r="I145" s="118">
        <f t="shared" si="8"/>
        <v>0</v>
      </c>
      <c r="J145" s="21"/>
      <c r="K145" s="12"/>
      <c r="L145" s="25"/>
      <c r="M145" s="12"/>
      <c r="N145" s="12"/>
    </row>
    <row r="146" spans="1:14" x14ac:dyDescent="0.25">
      <c r="A146" s="40" t="s">
        <v>61</v>
      </c>
      <c r="B146" s="52" t="s">
        <v>293</v>
      </c>
      <c r="C146" s="19">
        <v>1</v>
      </c>
      <c r="D146" s="19" t="s">
        <v>294</v>
      </c>
      <c r="E146" s="130"/>
      <c r="F146" s="118">
        <f t="shared" si="6"/>
        <v>0</v>
      </c>
      <c r="G146" s="131"/>
      <c r="H146" s="118">
        <f t="shared" si="7"/>
        <v>0</v>
      </c>
      <c r="I146" s="118">
        <f t="shared" si="8"/>
        <v>0</v>
      </c>
      <c r="J146" s="21"/>
      <c r="K146" s="12"/>
      <c r="L146" s="25"/>
      <c r="M146" s="12"/>
      <c r="N146" s="12"/>
    </row>
    <row r="147" spans="1:14" x14ac:dyDescent="0.25">
      <c r="A147" s="40" t="s">
        <v>64</v>
      </c>
      <c r="B147" s="52" t="s">
        <v>295</v>
      </c>
      <c r="C147" s="19">
        <v>1</v>
      </c>
      <c r="D147" s="19" t="s">
        <v>296</v>
      </c>
      <c r="E147" s="130"/>
      <c r="F147" s="118">
        <f t="shared" si="6"/>
        <v>0</v>
      </c>
      <c r="G147" s="131"/>
      <c r="H147" s="118">
        <f t="shared" si="7"/>
        <v>0</v>
      </c>
      <c r="I147" s="118">
        <f t="shared" si="8"/>
        <v>0</v>
      </c>
      <c r="J147" s="21"/>
      <c r="K147" s="12"/>
      <c r="L147" s="25"/>
      <c r="M147" s="12"/>
      <c r="N147" s="12"/>
    </row>
    <row r="148" spans="1:14" x14ac:dyDescent="0.25">
      <c r="A148" s="40" t="s">
        <v>65</v>
      </c>
      <c r="B148" s="52" t="s">
        <v>297</v>
      </c>
      <c r="C148" s="19">
        <v>1</v>
      </c>
      <c r="D148" s="19" t="s">
        <v>298</v>
      </c>
      <c r="E148" s="130"/>
      <c r="F148" s="118">
        <f t="shared" si="6"/>
        <v>0</v>
      </c>
      <c r="G148" s="131"/>
      <c r="H148" s="118">
        <f t="shared" si="7"/>
        <v>0</v>
      </c>
      <c r="I148" s="118">
        <f t="shared" si="8"/>
        <v>0</v>
      </c>
      <c r="J148" s="21"/>
      <c r="K148" s="12"/>
      <c r="L148" s="25"/>
      <c r="M148" s="12"/>
      <c r="N148" s="12"/>
    </row>
    <row r="149" spans="1:14" x14ac:dyDescent="0.25">
      <c r="A149" s="40" t="s">
        <v>68</v>
      </c>
      <c r="B149" s="53" t="s">
        <v>299</v>
      </c>
      <c r="C149" s="24">
        <v>1</v>
      </c>
      <c r="D149" s="24" t="s">
        <v>300</v>
      </c>
      <c r="E149" s="130"/>
      <c r="F149" s="118">
        <f t="shared" si="6"/>
        <v>0</v>
      </c>
      <c r="G149" s="131"/>
      <c r="H149" s="118">
        <f t="shared" si="7"/>
        <v>0</v>
      </c>
      <c r="I149" s="118">
        <f t="shared" si="8"/>
        <v>0</v>
      </c>
      <c r="J149" s="21"/>
      <c r="K149" s="12"/>
      <c r="L149" s="25"/>
      <c r="M149" s="12"/>
      <c r="N149" s="12"/>
    </row>
    <row r="150" spans="1:14" ht="24" x14ac:dyDescent="0.25">
      <c r="A150" s="40" t="s">
        <v>71</v>
      </c>
      <c r="B150" s="53" t="s">
        <v>316</v>
      </c>
      <c r="C150" s="24">
        <v>1</v>
      </c>
      <c r="D150" s="24" t="s">
        <v>315</v>
      </c>
      <c r="E150" s="130"/>
      <c r="F150" s="118">
        <f t="shared" si="6"/>
        <v>0</v>
      </c>
      <c r="G150" s="131"/>
      <c r="H150" s="118">
        <f t="shared" si="7"/>
        <v>0</v>
      </c>
      <c r="I150" s="118">
        <f t="shared" si="8"/>
        <v>0</v>
      </c>
      <c r="J150" s="21"/>
      <c r="K150" s="12"/>
      <c r="L150" s="25"/>
      <c r="M150" s="12"/>
      <c r="N150" s="12"/>
    </row>
    <row r="151" spans="1:14" x14ac:dyDescent="0.25">
      <c r="A151" s="40" t="s">
        <v>72</v>
      </c>
      <c r="B151" s="113" t="s">
        <v>301</v>
      </c>
      <c r="C151" s="24">
        <v>1</v>
      </c>
      <c r="D151" s="24" t="s">
        <v>302</v>
      </c>
      <c r="E151" s="130"/>
      <c r="F151" s="118">
        <f t="shared" si="6"/>
        <v>0</v>
      </c>
      <c r="G151" s="131"/>
      <c r="H151" s="118">
        <f t="shared" si="7"/>
        <v>0</v>
      </c>
      <c r="I151" s="118">
        <f t="shared" si="8"/>
        <v>0</v>
      </c>
      <c r="J151" s="21"/>
      <c r="K151" s="12"/>
      <c r="L151" s="25"/>
      <c r="M151" s="12"/>
      <c r="N151" s="12"/>
    </row>
    <row r="152" spans="1:14" ht="24" x14ac:dyDescent="0.25">
      <c r="A152" s="40" t="s">
        <v>75</v>
      </c>
      <c r="B152" s="53" t="s">
        <v>303</v>
      </c>
      <c r="C152" s="24">
        <v>1</v>
      </c>
      <c r="D152" s="24" t="s">
        <v>304</v>
      </c>
      <c r="E152" s="130"/>
      <c r="F152" s="118">
        <f t="shared" si="6"/>
        <v>0</v>
      </c>
      <c r="G152" s="131"/>
      <c r="H152" s="118">
        <f t="shared" si="7"/>
        <v>0</v>
      </c>
      <c r="I152" s="118">
        <f t="shared" si="8"/>
        <v>0</v>
      </c>
      <c r="J152" s="21"/>
      <c r="K152" s="12"/>
      <c r="L152" s="25"/>
      <c r="M152" s="12"/>
      <c r="N152" s="12"/>
    </row>
    <row r="153" spans="1:14" x14ac:dyDescent="0.25">
      <c r="A153" s="40" t="s">
        <v>76</v>
      </c>
      <c r="B153" s="53" t="s">
        <v>305</v>
      </c>
      <c r="C153" s="24">
        <v>2</v>
      </c>
      <c r="D153" s="24" t="s">
        <v>306</v>
      </c>
      <c r="E153" s="130"/>
      <c r="F153" s="118">
        <f t="shared" si="6"/>
        <v>0</v>
      </c>
      <c r="G153" s="131"/>
      <c r="H153" s="118">
        <f t="shared" si="7"/>
        <v>0</v>
      </c>
      <c r="I153" s="118">
        <f t="shared" si="8"/>
        <v>0</v>
      </c>
      <c r="J153" s="21"/>
      <c r="K153" s="12"/>
      <c r="L153" s="25"/>
      <c r="M153" s="12"/>
      <c r="N153" s="12"/>
    </row>
    <row r="154" spans="1:14" x14ac:dyDescent="0.25">
      <c r="A154" s="40" t="s">
        <v>77</v>
      </c>
      <c r="B154" s="113" t="s">
        <v>307</v>
      </c>
      <c r="C154" s="24">
        <v>1</v>
      </c>
      <c r="D154" s="24" t="s">
        <v>308</v>
      </c>
      <c r="E154" s="130"/>
      <c r="F154" s="118">
        <f t="shared" si="6"/>
        <v>0</v>
      </c>
      <c r="G154" s="131"/>
      <c r="H154" s="118">
        <f t="shared" si="7"/>
        <v>0</v>
      </c>
      <c r="I154" s="118">
        <f t="shared" si="8"/>
        <v>0</v>
      </c>
      <c r="J154" s="21"/>
      <c r="K154" s="12"/>
      <c r="L154" s="25"/>
      <c r="M154" s="12"/>
      <c r="N154" s="12"/>
    </row>
    <row r="155" spans="1:14" ht="15.75" thickBot="1" x14ac:dyDescent="0.3">
      <c r="A155" s="40" t="s">
        <v>80</v>
      </c>
      <c r="B155" s="113" t="s">
        <v>309</v>
      </c>
      <c r="C155" s="24">
        <v>1</v>
      </c>
      <c r="D155" s="24" t="s">
        <v>310</v>
      </c>
      <c r="E155" s="130"/>
      <c r="F155" s="118">
        <f t="shared" si="6"/>
        <v>0</v>
      </c>
      <c r="G155" s="131"/>
      <c r="H155" s="118">
        <f t="shared" si="7"/>
        <v>0</v>
      </c>
      <c r="I155" s="118">
        <f t="shared" si="8"/>
        <v>0</v>
      </c>
      <c r="J155" s="21"/>
      <c r="K155" s="12"/>
      <c r="L155" s="25"/>
      <c r="M155" s="12"/>
      <c r="N155" s="12"/>
    </row>
    <row r="156" spans="1:14" ht="15.75" thickBot="1" x14ac:dyDescent="0.3">
      <c r="A156" s="137" t="s">
        <v>135</v>
      </c>
      <c r="B156" s="137"/>
      <c r="C156" s="137"/>
      <c r="D156" s="137"/>
      <c r="E156" s="138"/>
      <c r="F156" s="132">
        <f>SUM(F124:F155)</f>
        <v>0</v>
      </c>
      <c r="G156" s="41"/>
      <c r="H156" s="42"/>
      <c r="I156" s="133">
        <f>SUM(I124:I155)</f>
        <v>0</v>
      </c>
      <c r="J156" s="65"/>
      <c r="K156" s="25"/>
      <c r="L156" s="25"/>
      <c r="M156" s="12"/>
      <c r="N156" s="12"/>
    </row>
    <row r="157" spans="1:14" x14ac:dyDescent="0.25">
      <c r="J157" s="12"/>
      <c r="K157" s="12"/>
      <c r="L157" s="12"/>
      <c r="M157" s="12"/>
      <c r="N157" s="12"/>
    </row>
    <row r="158" spans="1:14" x14ac:dyDescent="0.25">
      <c r="J158" s="25"/>
      <c r="K158" s="25"/>
      <c r="L158" s="25"/>
      <c r="M158" s="12"/>
      <c r="N158" s="12"/>
    </row>
    <row r="159" spans="1:14" x14ac:dyDescent="0.25">
      <c r="J159" s="32"/>
      <c r="L159" s="32"/>
    </row>
    <row r="160" spans="1:14" x14ac:dyDescent="0.25">
      <c r="K160" s="30"/>
      <c r="L160" s="30"/>
    </row>
    <row r="161" spans="4:12" x14ac:dyDescent="0.25">
      <c r="E161" s="115"/>
      <c r="K161" s="30"/>
      <c r="L161" s="30"/>
    </row>
    <row r="162" spans="4:12" x14ac:dyDescent="0.25">
      <c r="E162" s="116" t="s">
        <v>136</v>
      </c>
      <c r="I162" s="31"/>
      <c r="J162" s="32"/>
      <c r="K162" s="32"/>
      <c r="L162" s="32"/>
    </row>
    <row r="163" spans="4:12" x14ac:dyDescent="0.25">
      <c r="E163" s="116" t="s">
        <v>137</v>
      </c>
      <c r="L163" s="32"/>
    </row>
    <row r="165" spans="4:12" x14ac:dyDescent="0.25">
      <c r="J165" s="66"/>
      <c r="L165" s="66"/>
    </row>
    <row r="170" spans="4:12" x14ac:dyDescent="0.25">
      <c r="E170" s="38"/>
      <c r="F170" s="38"/>
    </row>
    <row r="171" spans="4:12" x14ac:dyDescent="0.25">
      <c r="E171" s="38"/>
      <c r="F171" s="38"/>
    </row>
    <row r="175" spans="4:12" x14ac:dyDescent="0.25">
      <c r="E175" s="67"/>
    </row>
    <row r="176" spans="4:12" x14ac:dyDescent="0.25">
      <c r="D176" s="68"/>
      <c r="E176" s="69"/>
      <c r="F176" s="70"/>
      <c r="G176" s="68"/>
    </row>
    <row r="177" spans="2:14" x14ac:dyDescent="0.25">
      <c r="E177" s="71"/>
      <c r="F177" s="70"/>
    </row>
    <row r="178" spans="2:14" x14ac:dyDescent="0.25">
      <c r="E178" s="71"/>
      <c r="F178" s="70"/>
    </row>
    <row r="179" spans="2:14" x14ac:dyDescent="0.25">
      <c r="E179" s="71"/>
      <c r="F179" s="70"/>
      <c r="K179" s="70"/>
    </row>
    <row r="180" spans="2:14" x14ac:dyDescent="0.25">
      <c r="E180" s="71"/>
      <c r="F180" s="70"/>
      <c r="K180" s="66"/>
    </row>
    <row r="181" spans="2:14" x14ac:dyDescent="0.25">
      <c r="E181" s="71"/>
      <c r="F181" s="70"/>
    </row>
    <row r="182" spans="2:14" x14ac:dyDescent="0.25">
      <c r="D182" s="68"/>
      <c r="E182" s="69"/>
      <c r="F182" s="72"/>
      <c r="G182" s="68"/>
    </row>
    <row r="183" spans="2:14" x14ac:dyDescent="0.25">
      <c r="E183" s="71"/>
      <c r="F183" s="66"/>
    </row>
    <row r="184" spans="2:14" x14ac:dyDescent="0.25">
      <c r="B184" s="2"/>
      <c r="C184" s="57"/>
      <c r="D184" s="2"/>
      <c r="E184" s="73"/>
      <c r="F184" s="48"/>
      <c r="G184" s="2"/>
      <c r="H184" s="46"/>
      <c r="I184" s="46"/>
      <c r="J184" s="2"/>
      <c r="K184" s="2"/>
    </row>
    <row r="185" spans="2:14" x14ac:dyDescent="0.25">
      <c r="B185" s="2"/>
      <c r="C185" s="57"/>
      <c r="D185" s="2"/>
      <c r="E185" s="74"/>
      <c r="F185" s="2"/>
      <c r="G185" s="2"/>
      <c r="H185" s="46"/>
      <c r="I185" s="46"/>
      <c r="J185" s="2"/>
      <c r="K185" s="2"/>
    </row>
    <row r="186" spans="2:14" x14ac:dyDescent="0.25">
      <c r="B186" s="2"/>
      <c r="C186" s="57"/>
      <c r="D186" s="2"/>
      <c r="E186" s="56"/>
      <c r="F186" s="2"/>
      <c r="G186" s="2"/>
      <c r="H186" s="46"/>
      <c r="I186" s="46"/>
      <c r="J186" s="2"/>
      <c r="K186" s="2"/>
    </row>
    <row r="187" spans="2:14" x14ac:dyDescent="0.25">
      <c r="B187" s="75"/>
      <c r="C187" s="76"/>
      <c r="D187" s="75"/>
      <c r="E187" s="77"/>
      <c r="F187" s="78"/>
      <c r="G187" s="75"/>
      <c r="H187" s="79"/>
      <c r="I187" s="79"/>
      <c r="J187" s="75"/>
      <c r="K187" s="76"/>
    </row>
    <row r="188" spans="2:14" x14ac:dyDescent="0.25">
      <c r="B188" s="2"/>
      <c r="C188" s="57"/>
      <c r="D188" s="2"/>
      <c r="E188" s="56"/>
      <c r="F188" s="2"/>
      <c r="G188" s="2"/>
      <c r="H188" s="46"/>
      <c r="I188" s="46"/>
      <c r="J188" s="2"/>
      <c r="K188" s="80"/>
      <c r="L188" s="81"/>
      <c r="M188" s="80"/>
      <c r="N188" s="81"/>
    </row>
    <row r="189" spans="2:14" x14ac:dyDescent="0.25">
      <c r="B189" s="82"/>
      <c r="C189" s="57"/>
      <c r="D189" s="46"/>
      <c r="E189" s="83"/>
      <c r="F189" s="58"/>
      <c r="G189" s="46"/>
      <c r="H189" s="46"/>
      <c r="I189" s="46"/>
      <c r="J189" s="46"/>
      <c r="K189" s="46"/>
      <c r="L189" s="32"/>
      <c r="M189" s="46"/>
      <c r="N189" s="72"/>
    </row>
    <row r="190" spans="2:14" x14ac:dyDescent="0.25">
      <c r="B190" s="82"/>
      <c r="C190" s="57"/>
      <c r="D190" s="58"/>
      <c r="E190" s="83"/>
      <c r="F190" s="58"/>
      <c r="G190" s="58"/>
      <c r="H190" s="58"/>
      <c r="I190" s="58"/>
      <c r="J190" s="58"/>
      <c r="K190" s="58"/>
      <c r="L190" s="84"/>
      <c r="M190" s="46"/>
      <c r="N190" s="72"/>
    </row>
    <row r="191" spans="2:14" x14ac:dyDescent="0.25">
      <c r="B191" s="82"/>
      <c r="C191" s="57"/>
      <c r="D191" s="46"/>
      <c r="E191" s="85"/>
      <c r="F191" s="86"/>
      <c r="G191" s="86"/>
      <c r="H191" s="46"/>
      <c r="I191" s="46"/>
      <c r="J191" s="46"/>
      <c r="K191" s="46"/>
      <c r="L191" s="32"/>
      <c r="M191" s="46"/>
      <c r="N191" s="72"/>
    </row>
    <row r="192" spans="2:14" x14ac:dyDescent="0.25">
      <c r="B192" s="82"/>
      <c r="C192" s="57"/>
      <c r="D192" s="58"/>
      <c r="E192" s="83"/>
      <c r="F192" s="58"/>
      <c r="G192" s="58"/>
      <c r="H192" s="58"/>
      <c r="I192" s="58"/>
      <c r="J192" s="58"/>
      <c r="K192" s="58"/>
      <c r="L192" s="84"/>
      <c r="M192" s="58"/>
      <c r="N192" s="72"/>
    </row>
    <row r="193" spans="2:14" x14ac:dyDescent="0.25">
      <c r="B193" s="2"/>
      <c r="C193" s="57"/>
      <c r="D193" s="87"/>
      <c r="E193" s="88"/>
      <c r="F193" s="87"/>
      <c r="G193" s="87"/>
      <c r="H193" s="87"/>
      <c r="I193" s="87"/>
      <c r="J193" s="87"/>
      <c r="K193" s="58"/>
      <c r="L193" s="89"/>
      <c r="M193" s="46"/>
      <c r="N193" s="90"/>
    </row>
    <row r="194" spans="2:14" x14ac:dyDescent="0.25">
      <c r="B194" s="82"/>
      <c r="C194" s="57"/>
      <c r="D194" s="91"/>
      <c r="E194" s="46"/>
      <c r="F194" s="46"/>
      <c r="G194" s="46"/>
      <c r="H194" s="46"/>
      <c r="I194" s="46"/>
      <c r="J194" s="46"/>
      <c r="K194" s="46"/>
      <c r="L194" s="32"/>
      <c r="M194" s="46"/>
    </row>
    <row r="195" spans="2:14" x14ac:dyDescent="0.25">
      <c r="B195" s="82"/>
      <c r="C195" s="57"/>
      <c r="D195" s="91"/>
      <c r="E195" s="46"/>
      <c r="F195" s="58"/>
      <c r="G195" s="46"/>
      <c r="H195" s="58"/>
      <c r="I195" s="46"/>
      <c r="J195" s="46"/>
      <c r="K195" s="2"/>
    </row>
    <row r="196" spans="2:14" x14ac:dyDescent="0.25">
      <c r="B196" s="92"/>
      <c r="C196" s="93"/>
      <c r="D196" s="87"/>
      <c r="E196" s="87"/>
      <c r="F196" s="87"/>
      <c r="G196" s="87"/>
      <c r="H196" s="87"/>
      <c r="I196" s="46"/>
      <c r="J196" s="46"/>
      <c r="K196" s="2"/>
    </row>
    <row r="197" spans="2:14" x14ac:dyDescent="0.25">
      <c r="B197" s="2"/>
      <c r="C197" s="57"/>
      <c r="D197" s="2"/>
      <c r="E197" s="56"/>
      <c r="F197" s="46"/>
      <c r="G197" s="2"/>
      <c r="H197" s="46"/>
      <c r="I197" s="46"/>
      <c r="J197" s="58"/>
      <c r="K197" s="2"/>
    </row>
    <row r="198" spans="2:14" x14ac:dyDescent="0.25">
      <c r="B198" s="2"/>
      <c r="C198" s="57"/>
      <c r="D198" s="2"/>
      <c r="E198" s="56"/>
      <c r="F198" s="2"/>
      <c r="G198" s="2"/>
      <c r="H198" s="46"/>
      <c r="I198" s="46"/>
      <c r="J198" s="2"/>
      <c r="K198" s="2"/>
    </row>
    <row r="199" spans="2:14" x14ac:dyDescent="0.25">
      <c r="B199" s="82"/>
      <c r="C199" s="57"/>
      <c r="D199" s="2"/>
      <c r="E199" s="56"/>
      <c r="F199" s="2"/>
      <c r="G199" s="2"/>
      <c r="H199" s="46"/>
      <c r="I199" s="46"/>
      <c r="J199" s="58"/>
      <c r="K199" s="46"/>
    </row>
    <row r="200" spans="2:14" x14ac:dyDescent="0.25">
      <c r="B200" s="2"/>
      <c r="C200" s="94"/>
      <c r="D200" s="46"/>
      <c r="E200" s="95"/>
      <c r="F200" s="46"/>
      <c r="G200" s="46"/>
      <c r="H200" s="46"/>
      <c r="I200" s="46"/>
      <c r="J200" s="2"/>
      <c r="K200" s="96"/>
    </row>
    <row r="201" spans="2:14" x14ac:dyDescent="0.25">
      <c r="B201" s="92"/>
      <c r="C201" s="57"/>
      <c r="D201" s="2"/>
      <c r="E201" s="56"/>
      <c r="F201" s="97"/>
      <c r="G201" s="97"/>
      <c r="H201" s="46"/>
      <c r="I201" s="46"/>
      <c r="J201" s="2"/>
      <c r="K201" s="2"/>
    </row>
    <row r="202" spans="2:14" x14ac:dyDescent="0.25">
      <c r="B202" s="2"/>
      <c r="C202" s="57"/>
      <c r="D202" s="2"/>
      <c r="E202" s="56"/>
      <c r="F202" s="2"/>
      <c r="G202" s="2"/>
      <c r="H202" s="46"/>
      <c r="I202" s="46"/>
      <c r="J202" s="2"/>
      <c r="K202" s="2"/>
    </row>
    <row r="203" spans="2:14" x14ac:dyDescent="0.25">
      <c r="B203" s="2"/>
      <c r="C203" s="57"/>
      <c r="D203" s="2"/>
      <c r="E203" s="56"/>
      <c r="F203" s="2"/>
      <c r="G203" s="2"/>
      <c r="H203" s="46"/>
      <c r="I203" s="46"/>
      <c r="J203" s="2"/>
      <c r="K203" s="2"/>
    </row>
    <row r="204" spans="2:14" x14ac:dyDescent="0.25">
      <c r="B204" s="2"/>
      <c r="C204" s="57"/>
      <c r="D204" s="2"/>
      <c r="E204" s="56"/>
      <c r="F204" s="2"/>
      <c r="G204" s="2"/>
      <c r="H204" s="46"/>
      <c r="I204" s="46"/>
      <c r="J204" s="2"/>
      <c r="K204" s="2"/>
    </row>
    <row r="205" spans="2:14" x14ac:dyDescent="0.25">
      <c r="B205" s="12"/>
      <c r="C205" s="98"/>
      <c r="D205" s="12"/>
      <c r="E205" s="13"/>
      <c r="F205" s="12"/>
      <c r="G205" s="12"/>
      <c r="H205" s="25"/>
      <c r="I205" s="25"/>
      <c r="J205" s="12"/>
      <c r="K205" s="12"/>
      <c r="L205" s="12"/>
    </row>
    <row r="206" spans="2:14" x14ac:dyDescent="0.25">
      <c r="B206" s="12"/>
      <c r="C206" s="98"/>
      <c r="D206" s="12"/>
      <c r="E206" s="13"/>
      <c r="F206" s="12"/>
      <c r="G206" s="12"/>
      <c r="H206" s="25"/>
      <c r="I206" s="25"/>
      <c r="J206" s="12"/>
      <c r="K206" s="12"/>
      <c r="L206" s="12"/>
    </row>
    <row r="207" spans="2:14" x14ac:dyDescent="0.25">
      <c r="B207" s="12"/>
      <c r="C207" s="98"/>
      <c r="D207" s="12"/>
      <c r="E207" s="13"/>
      <c r="F207" s="12"/>
      <c r="G207" s="12"/>
      <c r="H207" s="25"/>
      <c r="I207" s="25"/>
      <c r="J207" s="12"/>
      <c r="K207" s="25"/>
      <c r="L207" s="12"/>
    </row>
    <row r="208" spans="2:14" x14ac:dyDescent="0.25">
      <c r="B208" s="12"/>
      <c r="C208" s="98"/>
      <c r="D208" s="25"/>
      <c r="E208" s="54"/>
      <c r="F208" s="25"/>
      <c r="G208" s="25"/>
      <c r="H208" s="25"/>
      <c r="I208" s="25"/>
      <c r="J208" s="12"/>
      <c r="K208" s="12"/>
      <c r="L208" s="12"/>
    </row>
    <row r="209" spans="2:12" x14ac:dyDescent="0.25">
      <c r="B209" s="12"/>
      <c r="C209" s="98"/>
      <c r="D209" s="25"/>
      <c r="E209" s="54"/>
      <c r="F209" s="12"/>
      <c r="G209" s="12"/>
      <c r="H209" s="25"/>
      <c r="I209" s="25"/>
      <c r="J209" s="12"/>
      <c r="K209" s="12"/>
      <c r="L209" s="12"/>
    </row>
    <row r="210" spans="2:12" x14ac:dyDescent="0.25">
      <c r="B210" s="12"/>
      <c r="C210" s="98"/>
      <c r="D210" s="25"/>
      <c r="E210" s="54"/>
      <c r="F210" s="25"/>
      <c r="G210" s="12"/>
      <c r="H210" s="25"/>
      <c r="I210" s="25"/>
      <c r="J210" s="12"/>
      <c r="K210" s="12"/>
      <c r="L210" s="12"/>
    </row>
    <row r="211" spans="2:12" x14ac:dyDescent="0.25">
      <c r="B211" s="12"/>
      <c r="C211" s="98"/>
      <c r="D211" s="25"/>
      <c r="E211" s="54"/>
      <c r="F211" s="12"/>
      <c r="G211" s="25"/>
      <c r="H211" s="25"/>
      <c r="I211" s="25"/>
      <c r="J211" s="12"/>
      <c r="K211" s="12"/>
      <c r="L211" s="12"/>
    </row>
    <row r="212" spans="2:12" x14ac:dyDescent="0.25">
      <c r="B212" s="12"/>
      <c r="C212" s="98"/>
      <c r="D212" s="25"/>
      <c r="E212" s="54"/>
      <c r="F212" s="12"/>
      <c r="G212" s="12"/>
      <c r="H212" s="25"/>
      <c r="I212" s="25"/>
      <c r="J212" s="12"/>
      <c r="K212" s="12"/>
      <c r="L212" s="12"/>
    </row>
    <row r="213" spans="2:12" x14ac:dyDescent="0.25">
      <c r="B213" s="12"/>
      <c r="C213" s="98"/>
      <c r="D213" s="25"/>
      <c r="E213" s="99"/>
      <c r="F213" s="25"/>
      <c r="G213" s="25"/>
      <c r="H213" s="25"/>
      <c r="I213" s="25"/>
      <c r="J213" s="12"/>
      <c r="K213" s="12"/>
      <c r="L213" s="12"/>
    </row>
    <row r="214" spans="2:12" x14ac:dyDescent="0.25">
      <c r="B214" s="100"/>
      <c r="C214" s="98"/>
      <c r="D214" s="12"/>
      <c r="E214" s="101"/>
      <c r="F214" s="102"/>
      <c r="G214" s="25"/>
      <c r="H214" s="25"/>
      <c r="I214" s="25"/>
      <c r="J214" s="12"/>
      <c r="K214" s="12"/>
      <c r="L214" s="100"/>
    </row>
    <row r="215" spans="2:12" x14ac:dyDescent="0.25">
      <c r="B215" s="12"/>
      <c r="C215" s="98"/>
      <c r="D215" s="12"/>
      <c r="E215" s="13"/>
      <c r="F215" s="12"/>
      <c r="G215" s="12"/>
      <c r="H215" s="25"/>
      <c r="I215" s="25"/>
      <c r="J215" s="12"/>
      <c r="K215" s="12"/>
      <c r="L215" s="12"/>
    </row>
    <row r="216" spans="2:12" x14ac:dyDescent="0.25">
      <c r="B216" s="103"/>
      <c r="C216" s="104"/>
      <c r="D216" s="12"/>
      <c r="E216" s="105"/>
      <c r="F216" s="12"/>
      <c r="G216" s="12"/>
      <c r="H216" s="25"/>
      <c r="I216" s="25"/>
      <c r="J216" s="12"/>
      <c r="K216" s="12"/>
      <c r="L216" s="103"/>
    </row>
    <row r="217" spans="2:12" x14ac:dyDescent="0.25">
      <c r="B217" s="103"/>
      <c r="C217" s="104"/>
      <c r="D217" s="12"/>
      <c r="E217" s="103"/>
      <c r="F217" s="12"/>
      <c r="G217" s="12"/>
      <c r="H217" s="25"/>
      <c r="I217" s="25"/>
      <c r="J217" s="12"/>
      <c r="K217" s="12"/>
      <c r="L217" s="103"/>
    </row>
    <row r="218" spans="2:12" x14ac:dyDescent="0.25">
      <c r="B218" s="103"/>
      <c r="C218" s="104"/>
      <c r="D218" s="106"/>
      <c r="E218" s="103"/>
      <c r="F218" s="12"/>
      <c r="G218" s="12"/>
      <c r="H218" s="25"/>
      <c r="I218" s="25"/>
      <c r="J218" s="12"/>
      <c r="K218" s="12"/>
      <c r="L218" s="103"/>
    </row>
    <row r="219" spans="2:12" x14ac:dyDescent="0.25">
      <c r="B219" s="105"/>
      <c r="C219" s="107"/>
      <c r="D219" s="106"/>
      <c r="E219" s="108"/>
      <c r="F219" s="103"/>
      <c r="G219" s="12"/>
      <c r="H219" s="25"/>
      <c r="I219" s="25"/>
      <c r="J219" s="12"/>
      <c r="K219" s="12"/>
      <c r="L219" s="105"/>
    </row>
    <row r="220" spans="2:12" x14ac:dyDescent="0.25">
      <c r="B220" s="105"/>
      <c r="C220" s="104"/>
      <c r="D220" s="25"/>
      <c r="E220" s="103"/>
      <c r="F220" s="12"/>
      <c r="G220" s="12"/>
      <c r="H220" s="25"/>
      <c r="I220" s="25"/>
      <c r="J220" s="12"/>
      <c r="K220" s="12"/>
      <c r="L220" s="105"/>
    </row>
    <row r="221" spans="2:12" x14ac:dyDescent="0.25">
      <c r="B221" s="12"/>
      <c r="C221" s="98"/>
      <c r="D221" s="12"/>
      <c r="E221" s="13"/>
      <c r="F221" s="12"/>
      <c r="G221" s="12"/>
      <c r="H221" s="25"/>
      <c r="I221" s="25"/>
      <c r="J221" s="12"/>
      <c r="K221" s="12"/>
      <c r="L221" s="12"/>
    </row>
    <row r="222" spans="2:12" x14ac:dyDescent="0.25">
      <c r="B222" s="12"/>
      <c r="C222" s="98"/>
      <c r="D222" s="12"/>
      <c r="E222" s="13"/>
      <c r="F222" s="12"/>
      <c r="G222" s="12"/>
      <c r="H222" s="25"/>
      <c r="I222" s="25"/>
      <c r="J222" s="12"/>
      <c r="K222" s="12"/>
      <c r="L222" s="12"/>
    </row>
    <row r="223" spans="2:12" x14ac:dyDescent="0.25">
      <c r="B223" s="12"/>
      <c r="C223" s="98"/>
      <c r="D223" s="12"/>
      <c r="E223" s="13"/>
      <c r="F223" s="12"/>
      <c r="G223" s="12"/>
      <c r="H223" s="25"/>
      <c r="I223" s="25"/>
      <c r="J223" s="12"/>
      <c r="K223" s="12"/>
      <c r="L223" s="12"/>
    </row>
    <row r="224" spans="2:12" x14ac:dyDescent="0.25">
      <c r="B224" s="12"/>
      <c r="C224" s="98"/>
      <c r="D224" s="12"/>
      <c r="E224" s="13"/>
      <c r="F224" s="12"/>
      <c r="G224" s="12"/>
      <c r="H224" s="25"/>
      <c r="I224" s="25"/>
      <c r="J224" s="12"/>
      <c r="K224" s="12"/>
      <c r="L224" s="12"/>
    </row>
    <row r="225" spans="2:12" x14ac:dyDescent="0.25">
      <c r="B225" s="12"/>
      <c r="C225" s="98"/>
      <c r="D225" s="12"/>
      <c r="E225" s="13"/>
      <c r="F225" s="12"/>
      <c r="G225" s="12"/>
      <c r="H225" s="25"/>
      <c r="I225" s="25"/>
      <c r="J225" s="12"/>
      <c r="K225" s="12"/>
      <c r="L225" s="12"/>
    </row>
    <row r="226" spans="2:12" x14ac:dyDescent="0.25">
      <c r="B226" s="12"/>
      <c r="C226" s="98"/>
      <c r="D226" s="12"/>
      <c r="E226" s="13"/>
      <c r="F226" s="12"/>
      <c r="G226" s="12"/>
      <c r="H226" s="25"/>
      <c r="I226" s="25"/>
      <c r="J226" s="12"/>
      <c r="K226" s="12"/>
      <c r="L226" s="12"/>
    </row>
    <row r="227" spans="2:12" x14ac:dyDescent="0.25">
      <c r="B227" s="12"/>
      <c r="C227" s="98"/>
      <c r="D227" s="12"/>
      <c r="E227" s="13"/>
      <c r="F227" s="12"/>
      <c r="G227" s="12"/>
      <c r="H227" s="25"/>
      <c r="I227" s="25"/>
      <c r="J227" s="12"/>
      <c r="K227" s="12"/>
      <c r="L227" s="12"/>
    </row>
    <row r="228" spans="2:12" x14ac:dyDescent="0.25">
      <c r="D228" s="109"/>
    </row>
    <row r="229" spans="2:12" x14ac:dyDescent="0.25">
      <c r="D229" s="110"/>
    </row>
  </sheetData>
  <sortState xmlns:xlrd2="http://schemas.microsoft.com/office/spreadsheetml/2017/richdata2" ref="B151:D179">
    <sortCondition ref="B151"/>
  </sortState>
  <mergeCells count="7">
    <mergeCell ref="A123:I123"/>
    <mergeCell ref="A156:E156"/>
    <mergeCell ref="A2:I2"/>
    <mergeCell ref="A5:I5"/>
    <mergeCell ref="A42:E42"/>
    <mergeCell ref="A58:I58"/>
    <mergeCell ref="A116:E116"/>
  </mergeCells>
  <pageMargins left="0.7" right="0.7" top="0.75" bottom="0.75" header="0.3" footer="0.3"/>
  <pageSetup paperSize="9" scale="69" fitToHeight="0" orientation="portrait" horizontalDpi="0" verticalDpi="0" r:id="rId1"/>
  <headerFooter>
    <oddHeader>&amp;CFormularz cenowy 
UKW/DZP-282-ZO-87/2023&amp;RZałącznik nr 2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Użytkownik systemu Windows</cp:lastModifiedBy>
  <cp:lastPrinted>2023-11-24T10:01:14Z</cp:lastPrinted>
  <dcterms:created xsi:type="dcterms:W3CDTF">2023-10-19T08:35:40Z</dcterms:created>
  <dcterms:modified xsi:type="dcterms:W3CDTF">2023-11-24T10:17:31Z</dcterms:modified>
</cp:coreProperties>
</file>