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67"/>
  </bookViews>
  <sheets>
    <sheet name="Zadanie nr 1 - dezynfekcja" sheetId="1" r:id="rId1"/>
    <sheet name="zadanie nr 2 - dezynfekcja" sheetId="2" r:id="rId2"/>
    <sheet name="zadanie nr 3 - dezynfekcja" sheetId="3" r:id="rId3"/>
    <sheet name="zadanie nr 4 - dezynfekcja" sheetId="4" r:id="rId4"/>
  </sheets>
  <calcPr calcId="125725"/>
</workbook>
</file>

<file path=xl/calcChain.xml><?xml version="1.0" encoding="utf-8"?>
<calcChain xmlns="http://schemas.openxmlformats.org/spreadsheetml/2006/main">
  <c r="H23" i="2"/>
  <c r="K23" s="1"/>
  <c r="I23"/>
  <c r="J23" s="1"/>
  <c r="H11"/>
  <c r="K11" s="1"/>
  <c r="I11"/>
  <c r="J11" s="1"/>
  <c r="H12"/>
  <c r="K12" s="1"/>
  <c r="I12"/>
  <c r="J12" s="1"/>
  <c r="H13"/>
  <c r="K13" s="1"/>
  <c r="I13"/>
  <c r="J13" s="1"/>
  <c r="H14"/>
  <c r="K14" s="1"/>
  <c r="I14"/>
  <c r="J14" s="1"/>
  <c r="H15"/>
  <c r="K15" s="1"/>
  <c r="I15"/>
  <c r="J15" s="1"/>
  <c r="H16"/>
  <c r="K16" s="1"/>
  <c r="I16"/>
  <c r="J16" s="1"/>
  <c r="H17"/>
  <c r="K17" s="1"/>
  <c r="I17"/>
  <c r="J17" s="1"/>
  <c r="H18"/>
  <c r="K18" s="1"/>
  <c r="I18"/>
  <c r="J18" s="1"/>
  <c r="H19"/>
  <c r="K19" s="1"/>
  <c r="I19"/>
  <c r="J19" s="1"/>
  <c r="H20"/>
  <c r="K20" s="1"/>
  <c r="I20"/>
  <c r="J20" s="1"/>
  <c r="H21"/>
  <c r="K21" s="1"/>
  <c r="I21"/>
  <c r="J21" s="1"/>
  <c r="H22"/>
  <c r="K22" s="1"/>
  <c r="I22"/>
  <c r="J22" s="1"/>
  <c r="I10"/>
  <c r="J10" s="1"/>
  <c r="H10"/>
  <c r="K10" s="1"/>
  <c r="I9" i="3"/>
  <c r="J9" s="1"/>
  <c r="H9"/>
  <c r="K9" s="1"/>
  <c r="I9" i="4"/>
  <c r="J9" s="1"/>
  <c r="J10" s="1"/>
  <c r="H9"/>
  <c r="K9" s="1"/>
  <c r="K10" s="1"/>
  <c r="I10" l="1"/>
  <c r="I24" i="2"/>
  <c r="K24"/>
  <c r="J24"/>
  <c r="H11" i="1"/>
  <c r="K11" s="1"/>
  <c r="I11"/>
  <c r="J11" s="1"/>
  <c r="H12"/>
  <c r="K12" s="1"/>
  <c r="I12"/>
  <c r="J12" s="1"/>
  <c r="I10"/>
  <c r="H10"/>
  <c r="K10" s="1"/>
  <c r="I10" i="3"/>
  <c r="K10"/>
  <c r="J10"/>
  <c r="K13" i="1" l="1"/>
  <c r="I13"/>
  <c r="J10"/>
  <c r="J13" s="1"/>
</calcChain>
</file>

<file path=xl/sharedStrings.xml><?xml version="1.0" encoding="utf-8"?>
<sst xmlns="http://schemas.openxmlformats.org/spreadsheetml/2006/main" count="149" uniqueCount="74">
  <si>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</si>
  <si>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</si>
  <si>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</si>
  <si>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</si>
  <si>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</si>
  <si>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</si>
  <si>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</si>
  <si>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</si>
  <si>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</si>
  <si>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</si>
  <si>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</si>
  <si>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</si>
  <si>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</si>
  <si>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 xml:space="preserve">op. </t>
  </si>
  <si>
    <t>op. 500 ml</t>
  </si>
  <si>
    <t>butelka 500 ml z pompką</t>
  </si>
  <si>
    <t>SUMA:</t>
  </si>
  <si>
    <t>…………………………………………………………………………
(data i podpis Wykonawcy)</t>
  </si>
  <si>
    <t>Zadanie nr 2</t>
  </si>
  <si>
    <t>Zadanie nr 3</t>
  </si>
  <si>
    <t xml:space="preserve"> 1000 ml</t>
  </si>
  <si>
    <t>250ml z atomizerem</t>
  </si>
  <si>
    <t>Preparat w postaci chusteczek do szybkiej dezynfekcji małych powierzchni i miejsc trudnodostępnych  na bazie alkoholu. Spektrum: / w tym TbC/, F, V (w tym HIV, HBV, HCV, Rota, Papova SV 40, Vaccina).</t>
  </si>
  <si>
    <t>Tuba = 200 szt.</t>
  </si>
  <si>
    <t>Wkład uzupełniający=200szt.</t>
  </si>
  <si>
    <t>Preparat w postaci chusteczek do szybkiej dezynfekcji powierzchni metodą przecierania bez alkoholu i aldehydów do dezynfekcji powierzchni i sprzętu medycznego wrażliwego na działanie alkoholu np. głowice ultradźwiękowe, sondy, plexi. Spektrum: B/ w tym TbC/, F, V (w tym HIV, HBV, HCV, Rota, Papova SV 40, Vaccina).</t>
  </si>
  <si>
    <t>Zadanie nr 4</t>
  </si>
  <si>
    <t>Alkoholowy bezbarwny preparat przeznaczony do dezynfekcji skóry przed zabiegami operacyjnymi, cewnikowaniem żył, pobieraniem krwi oraz płynów ustrojowych, iniekcjami, biopsjami, punkcjami. Preparat gotowy do użycia zawierający w składzie min. 70g/100g alkoholu oraz dichlorowodorek oktenidyny. Nie zawierający jodu oraz chlorheksydyny. Spektrum działania: B (w tym MRSA, Pseudomonas aeruginosa, Klebsiella), F (w tym dermatofity), Tbc,V (HIV,HBV, Adeno, Herpes simplex). Produkt leczniczy.</t>
  </si>
  <si>
    <t>Nazwa i adres Wykonawcy……………………</t>
  </si>
  <si>
    <t>po 50 zestawów w opakowaniu</t>
  </si>
  <si>
    <t>tabletki op. 300 szt.</t>
  </si>
  <si>
    <t>atomizer 250 ml</t>
  </si>
  <si>
    <t>op</t>
  </si>
  <si>
    <t>2x80ml</t>
  </si>
  <si>
    <r>
      <t>Gotowe do u życia chusteczki w pojemniku 50 szt. o działaniu sporobójczym. Przeznaczone do dezynfekcji małych powierzchni wyrobów medycznych (w tym sond TEE). Nie zawierające w sk</t>
    </r>
    <r>
      <rPr>
        <sz val="9"/>
        <rFont val="Calibri"/>
        <family val="2"/>
        <charset val="238"/>
      </rPr>
      <t>ładzie pochodnych amin</t>
    </r>
    <r>
      <rPr>
        <sz val="11"/>
        <rFont val="Calibri"/>
        <family val="2"/>
        <charset val="238"/>
      </rPr>
      <t>, QAC, aldehydów, fenolu, chloru oraz innych pochodnych. Oparte na kwasie nadoctowym, nie wymagające aktywacji. Spektrum działania: B(EN 13727), F (EN 13624), S (EN 13704) do 5 min., Tbc (EN 14348, V (EN 14476) do 15 min. Opakowanie 50 szt. chusteczki o wymiarach 20x30 cm.Okres przydatności po otwarciu 28 dni. Wyrób medyczny kl. IIB.</t>
    </r>
  </si>
  <si>
    <t>Preparat do dekontaminacji skóry, ran i błony śluzowej na bazie dichlorowodorku octenidyny.</t>
  </si>
  <si>
    <t>Płynny dwukomponentowy koncentrat do dezynfekcji powierzchni wyrobów medycznych. Zawierający składnik bazowy (kwas nadoctowy, kwas octowy, nadtlenek wodoru) oraz dodatek modyfikujący (wodorotlenek potasu, inhibitory korozji ). Nie wymagający aktywacji. Spektrum działania: B - EN 13727, F-EN 13624, Tbc (M.terrae - EN 14348), V-EN 14476, S En 13704 w czasie do 15 min. i stężeniu do 2%. Wyrób medyczny kl. IIB.</t>
  </si>
  <si>
    <t>Preparat do higienicznej i chirurgicznej dezynfekcji rąk w postaci żelu na bazie etanolu (min 80 g w 100 g płynu) bez zawartości jodu, chlorheksydyny i związków amoniowych.  Zawierający składniki natłuszczające i nawilżające. Nie zawierający barwników i substancji zapachowych. Gotowy do użycia. Spektrum: B(Tbc, MRSA), F (Noro, Polio, Rota), V (HBV, HIV, HCV) -30 sek. produkt biobójczy. Opakowania po 500 ml. Kompatybilny z dozownikami łokciowymi typu DERMADOS.</t>
  </si>
  <si>
    <t xml:space="preserve">Emulsja myjąca, przeznaczona do mycia rąk przed higieniczną dezynfekcją, ph neutralne, zawierająca substancje pielęgnujące. Po 500 ml, opakowania kompatybilne z dozownikami łokciowymi DERMADOS. </t>
  </si>
  <si>
    <t>Preparat w postaci tabletek dezynfekcyjnych na bazie aktywnego chloru zawierający dichloroizocyjanuran sodu oraz kwas adypinowy (do 20%). Spektrum działania: B,F,V (polio, adeno), prątki - w stężeniu 1 000 ppm-15 min, Clostridium Difficile-10 000 ppm- 15 min. Preparat przebadany wg normy 14885 - obszar medyczny. Opakowanie 300 tabletek x 3,3 g. Możliwość użycia w pionie żywieniowym i łączenia z neutralnymi detergentami.</t>
  </si>
  <si>
    <t xml:space="preserve">Antybakteryjny preparat służący do mycia ciała i włosów bez zawartości mydła, zawierający dichlorowodorek octenidyny o naturalnym odczynie ph 5,5. </t>
  </si>
  <si>
    <t xml:space="preserve">Inkrustowane chlorem (z dodatkiem detergentu) suche chusteczki o statusie produktu biobójczego do ogólnego mycia i dezynfekcji różnego rodzaju powierzchni i wyposażenia miejsc zanieczyszczonych ograniczenie oraz do usuwania plam krwi. Spektrum biobójcze: - prątko-, wiruso-, i sporobójcze. Oświadczenie producenta o możliwości stosowania w obecności pacjenta oraz o dopuszczeniu do stosowania na terytorium Polski. </t>
  </si>
  <si>
    <t>op.  5 l.</t>
  </si>
  <si>
    <t xml:space="preserve"> Wiaderka dozujące na chusteczki kompatybilne                      z poz. 1 i 2, trwałe z możliwością wielokrotnego zamykania systemu dozującego .                       </t>
  </si>
  <si>
    <t>,</t>
  </si>
  <si>
    <t>op. po 25 szt.</t>
  </si>
  <si>
    <t>Preparat w formie emulsji do pielęgnacji skóry rąk .  Nie osłabiający efektu  mikrobiologicznego po dezynfekcji. Wolny od parabenów. kompatybilny z preparatami do mycia i dezynfekcji rąk. Kosmetyk. Opakowania 500 ml z pompką.</t>
  </si>
  <si>
    <r>
      <rPr>
        <b/>
        <sz val="11"/>
        <rFont val="Calibri"/>
        <family val="2"/>
        <charset val="238"/>
      </rPr>
      <t>1)</t>
    </r>
    <r>
      <rPr>
        <sz val="11"/>
        <rFont val="Calibri"/>
        <family val="2"/>
        <charset val="238"/>
      </rPr>
      <t xml:space="preserve"> Oświadczam, że oferowane produkty umieszczone są na wykazie produktów leczniczych , wyrobów medycznych i produktów biobójczych dopuszczonych do obrotu na terytorium Rzeczypospolitej Polskiej, zgodnie z Obwieszczeniem Prezesa Urzędu Rejestracji Produktów Leczniczych, Wyrobów Medycznych i Produktów Biobójczych z dnia 16.04.2018 r. (Dz.Urz. MZ z 2018 r. poz. 23) w sprawie ogłoszenia Urzędowego Wykazu Produktów Leczniczych Dopuszczonych do Obrotu na terytorium Rzeczpospolitej Polskiej. </t>
    </r>
  </si>
  <si>
    <t xml:space="preserve">Załącznik nr 2.1 </t>
  </si>
  <si>
    <t xml:space="preserve">Załącznik nr 2.2 </t>
  </si>
  <si>
    <t>Załącznik nr 2.3</t>
  </si>
  <si>
    <t xml:space="preserve">Załącznik nr 2.4 </t>
  </si>
  <si>
    <t xml:space="preserve">Płyn skoncentrowany preparat dezynfekcyjny na bazie czwartorzędowych związków amonowych do mycia i dezynfekcji powierzchni. Preparat z możliwością stosowania w obecności pacjentów. Spektrum działania: B, MRSA, F, V, (HIV, HBV, Rotavirus), Tbc. Preparat spełniający wymogi normy europejskiej dla obszaru medycznego w zakresie działania bakterio-, grzybo- i pratkobójczego, dopuszczony do obrotu w Polsce. Możliwość użycia w pionie żywieniowym. trwałość roztworu       roboczego min.24 dni. Opakowania 5l. Preparat stosowany od 0,5 - 3,5%.  </t>
  </si>
  <si>
    <t xml:space="preserve"> Szacunkowa wielkość zamówienia na 24 miesięcy</t>
  </si>
  <si>
    <r>
      <rPr>
        <b/>
        <sz val="11"/>
        <rFont val="Calibri"/>
        <family val="2"/>
        <charset val="238"/>
      </rPr>
      <t>2)</t>
    </r>
    <r>
      <rPr>
        <sz val="11"/>
        <rFont val="Calibri"/>
        <family val="2"/>
        <charset val="238"/>
      </rPr>
      <t xml:space="preserve"> Do wszystkich produktów Zamawiający wymaga dostarczenia aktualnych kart charakterystyki i kart technicznych produktów wystawionych przez producenta środków potwierdzających zgodność produktów z SWZ. </t>
    </r>
  </si>
  <si>
    <r>
      <t xml:space="preserve">Nr sprawy:  </t>
    </r>
    <r>
      <rPr>
        <b/>
        <sz val="12"/>
        <rFont val="Calibri"/>
        <family val="2"/>
        <charset val="238"/>
      </rPr>
      <t>15/DEZ/DCZP/2021/P</t>
    </r>
  </si>
  <si>
    <r>
      <t>Nr sprawy:</t>
    </r>
    <r>
      <rPr>
        <b/>
        <sz val="12"/>
        <rFont val="Calibri"/>
        <family val="2"/>
        <charset val="238"/>
      </rPr>
      <t xml:space="preserve"> 15/DEZ/DCZP/2021/P</t>
    </r>
  </si>
  <si>
    <r>
      <t xml:space="preserve">Nr sprawy: </t>
    </r>
    <r>
      <rPr>
        <b/>
        <sz val="12"/>
        <rFont val="Calibri"/>
        <family val="2"/>
        <charset val="238"/>
      </rPr>
      <t>15/DEZ/DCZP/2021/P</t>
    </r>
  </si>
  <si>
    <t>Zestaw do dezynfekcji skóry przed iniekcjami -  gazik suchy + gazik nasączony alkoholem izopropylowym z chlorheksydyną. Saszetka w rozmiarze 7x7cm. Pakowany po 50 zestawów (suchy+mokry) w opakowaniu. Wyrób medyczny kl. I</t>
  </si>
  <si>
    <t xml:space="preserve">Suche jednorazowe  chusteczki przeznaczone do nasączania roztworem środka dezynfekcyjnego o wysokiej chłonności . Gramatura chusteczek powyżej 45g-m2. Chusteczki kompatybilne z poz. 1 i 3 .                              Pakowane 6x100  chusteczek .                     </t>
  </si>
  <si>
    <t xml:space="preserve">Płyn do higieny jamy ustnej do dekontaminacji i nawilżenia jamy ustnej i gardła. </t>
  </si>
  <si>
    <t>250 ml</t>
  </si>
  <si>
    <r>
      <rPr>
        <b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Wykonawca, którego oferta w toku postępowania zostanie wybrana jako najkorzystniejsza, po podpisaniu umowy zobowiązany jest do przeprowadzenia w siedzibie Zamawiajacego, szkolenia produktowego dla personelu w zakresie bezpieczeństwa i skutecznego używania zaoferowanych środków i systemów dozujących oraz szkoleń przypominających, na żądanie zamawiającego w trakcie realizacji umowy.   </t>
    </r>
  </si>
  <si>
    <t>[6x7]+6</t>
  </si>
  <si>
    <t>5x6</t>
  </si>
  <si>
    <t>9x7</t>
  </si>
  <si>
    <t>5x8</t>
  </si>
  <si>
    <r>
      <rPr>
        <b/>
        <sz val="11"/>
        <rFont val="Calibri"/>
        <family val="2"/>
        <charset val="238"/>
      </rPr>
      <t>4)</t>
    </r>
    <r>
      <rPr>
        <sz val="11"/>
        <rFont val="Calibri"/>
        <family val="2"/>
        <charset val="238"/>
      </rPr>
      <t xml:space="preserve"> Wykonawca, którego oferta w toku postępowania zostanie wybrana za najkorzystniejsza, dostarczy w terminie </t>
    </r>
    <r>
      <rPr>
        <b/>
        <sz val="11"/>
        <rFont val="Calibri"/>
        <family val="2"/>
        <charset val="238"/>
      </rPr>
      <t>30 dni, 30 szt</t>
    </r>
    <r>
      <rPr>
        <sz val="11"/>
        <rFont val="Calibri"/>
        <family val="2"/>
        <charset val="238"/>
      </rPr>
      <t>. zalaminowanych planów higieny oraz przesle plany higieny dotyczących postępowania z preparatami na adres mailowy Apteki Szpitalnej.</t>
    </r>
  </si>
  <si>
    <r>
      <rPr>
        <b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 W przypadku wątpliwości co do zgodnosci złożonych ofert z SWZ, Zamawiający zastrzega sobie prawo wezwania wykonawców do  prezentacji środków oraz sposobu dozowania/sposobu użytkowania w siedzibie Zamawiającego.</t>
    </r>
  </si>
  <si>
    <r>
      <rPr>
        <b/>
        <sz val="11"/>
        <rFont val="Calibri"/>
        <family val="2"/>
        <charset val="238"/>
      </rPr>
      <t>6)</t>
    </r>
    <r>
      <rPr>
        <sz val="11"/>
        <rFont val="Calibri"/>
        <family val="2"/>
        <charset val="238"/>
      </rPr>
      <t xml:space="preserve"> Oświadczamy, że w cenie oferty uwzględniliśmy wszystkie elementy cenotwórcze wynikające z zakresu i sposobu realizacji przedmiotu zamówienia.</t>
    </r>
  </si>
  <si>
    <r>
      <rPr>
        <b/>
        <sz val="11"/>
        <rFont val="Calibri"/>
        <family val="2"/>
        <charset val="238"/>
      </rPr>
      <t>4)</t>
    </r>
    <r>
      <rPr>
        <sz val="11"/>
        <rFont val="Calibri"/>
        <family val="2"/>
        <charset val="238"/>
      </rPr>
      <t xml:space="preserve"> Wykonawca, którego oferta w toku postępowania zostanie wybrana za najkorzystniejsza, dostarczy w terminie </t>
    </r>
    <r>
      <rPr>
        <b/>
        <sz val="11"/>
        <rFont val="Calibri"/>
        <family val="2"/>
        <charset val="238"/>
      </rPr>
      <t>30 dni,  30szt.</t>
    </r>
    <r>
      <rPr>
        <sz val="11"/>
        <rFont val="Calibri"/>
        <family val="2"/>
        <charset val="238"/>
      </rPr>
      <t xml:space="preserve"> zalaminowanych planów higieny oraz przesle plany higieny dotyczących postępowania z preparatami na adres mailowy Apteki Szpitalnej.</t>
    </r>
  </si>
  <si>
    <r>
      <rPr>
        <b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 W przypadku wątpliwości co do zgodnosci złożonych ofert z SWZ, Zamawiający zastrzega sobie prawo wezwania wykonawców do dostarczenia lub prezentacji środków i systemu dozującego w siedzibie Zamawiającego.</t>
    </r>
  </si>
  <si>
    <r>
      <rPr>
        <b/>
        <sz val="11"/>
        <rFont val="Calibri"/>
        <family val="2"/>
        <charset val="238"/>
      </rPr>
      <t>4)</t>
    </r>
    <r>
      <rPr>
        <sz val="11"/>
        <rFont val="Calibri"/>
        <family val="2"/>
        <charset val="238"/>
      </rPr>
      <t xml:space="preserve"> Wykonawca, którego oferta w toku postępowania zostanie wybrana za najkorzystniejsza, dostarczy w terminie </t>
    </r>
    <r>
      <rPr>
        <b/>
        <sz val="11"/>
        <rFont val="Calibri"/>
        <family val="2"/>
        <charset val="238"/>
      </rPr>
      <t>30 dni,  30 sz</t>
    </r>
    <r>
      <rPr>
        <sz val="11"/>
        <rFont val="Calibri"/>
        <family val="2"/>
        <charset val="238"/>
      </rPr>
      <t>t. zalaminowanych planów higieny oraz przesle plany higieny dotyczących postępowania z preparatami na adres mailowy Apteki Szpitalnej.</t>
    </r>
  </si>
  <si>
    <r>
      <rPr>
        <b/>
        <sz val="11"/>
        <rFont val="Calibri"/>
        <family val="2"/>
        <charset val="238"/>
      </rPr>
      <t>4)</t>
    </r>
    <r>
      <rPr>
        <sz val="11"/>
        <rFont val="Calibri"/>
        <family val="2"/>
        <charset val="238"/>
      </rPr>
      <t xml:space="preserve"> Wykonawca, którego oferta w toku postępowania zostanie wybrana za najkorzystniejsza, dostarczy w terminie </t>
    </r>
    <r>
      <rPr>
        <b/>
        <sz val="11"/>
        <rFont val="Calibri"/>
        <family val="2"/>
        <charset val="238"/>
      </rPr>
      <t>30 dni, 30 szt.</t>
    </r>
    <r>
      <rPr>
        <sz val="11"/>
        <rFont val="Calibri"/>
        <family val="2"/>
        <charset val="238"/>
      </rPr>
      <t xml:space="preserve"> zalaminowanych planów higieny oraz przesle plany higieny dotyczących postępowania z preparatami na adres mailowy Apteki Szpitalnej.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</si>
</sst>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4"/>
      <color rgb="FF0070C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2" fillId="0" borderId="0" xfId="1" applyFont="1" applyBorder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0" fontId="3" fillId="0" borderId="0" xfId="1" applyFont="1" applyBorder="1"/>
    <xf numFmtId="0" fontId="2" fillId="0" borderId="0" xfId="1" applyFont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9" fontId="2" fillId="0" borderId="6" xfId="1" applyNumberFormat="1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/>
    <xf numFmtId="0" fontId="3" fillId="0" borderId="0" xfId="1" applyFont="1" applyBorder="1" applyAlignment="1"/>
    <xf numFmtId="2" fontId="3" fillId="0" borderId="3" xfId="1" applyNumberFormat="1" applyFont="1" applyBorder="1" applyAlignment="1"/>
    <xf numFmtId="0" fontId="2" fillId="0" borderId="0" xfId="1" applyFont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wrapText="1"/>
    </xf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readingOrder="1"/>
    </xf>
    <xf numFmtId="0" fontId="9" fillId="0" borderId="0" xfId="1" applyFont="1" applyBorder="1" applyAlignment="1">
      <alignment horizontal="left" vertical="center" wrapText="1"/>
    </xf>
    <xf numFmtId="2" fontId="3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7" fillId="0" borderId="0" xfId="1" applyFont="1" applyBorder="1" applyAlignment="1">
      <alignment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9" fontId="2" fillId="0" borderId="9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9" fontId="2" fillId="0" borderId="8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/>
    </xf>
    <xf numFmtId="9" fontId="2" fillId="0" borderId="1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2" fontId="3" fillId="0" borderId="8" xfId="1" applyNumberFormat="1" applyFont="1" applyFill="1" applyBorder="1" applyAlignment="1"/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tabSelected="1" topLeftCell="A10" zoomScaleNormal="100" workbookViewId="0">
      <selection activeCell="B17" sqref="B17:K17"/>
    </sheetView>
  </sheetViews>
  <sheetFormatPr defaultColWidth="10" defaultRowHeight="15"/>
  <cols>
    <col min="1" max="1" width="2.85546875" style="1" customWidth="1"/>
    <col min="2" max="2" width="48.5703125" style="2" customWidth="1"/>
    <col min="3" max="3" width="16.28515625" style="3" customWidth="1"/>
    <col min="4" max="4" width="12" style="3" customWidth="1"/>
    <col min="5" max="5" width="13" style="1" customWidth="1"/>
    <col min="6" max="6" width="9.140625" style="3" customWidth="1"/>
    <col min="7" max="7" width="6" style="3" customWidth="1"/>
    <col min="8" max="8" width="8.140625" style="3" customWidth="1"/>
    <col min="9" max="9" width="9.85546875" style="4" customWidth="1"/>
    <col min="10" max="10" width="9.7109375" style="4" customWidth="1"/>
    <col min="11" max="11" width="11.7109375" style="4" customWidth="1"/>
    <col min="12" max="16384" width="10" style="5"/>
  </cols>
  <sheetData>
    <row r="1" spans="1:17" ht="15.75">
      <c r="A1" s="6"/>
      <c r="B1" s="7" t="s">
        <v>0</v>
      </c>
      <c r="C1" s="4"/>
      <c r="D1" s="4"/>
      <c r="E1" s="6"/>
      <c r="F1" s="4"/>
      <c r="G1" s="4"/>
      <c r="H1" s="4"/>
      <c r="J1" s="88" t="s">
        <v>48</v>
      </c>
      <c r="K1" s="89"/>
    </row>
    <row r="2" spans="1:17">
      <c r="A2" s="6"/>
      <c r="B2" s="7"/>
      <c r="C2" s="4"/>
      <c r="D2" s="4"/>
      <c r="E2" s="6"/>
      <c r="F2" s="4"/>
      <c r="G2" s="4"/>
      <c r="H2" s="4"/>
    </row>
    <row r="3" spans="1:17" ht="15.75">
      <c r="A3" s="6"/>
      <c r="B3" s="53" t="s">
        <v>55</v>
      </c>
      <c r="C3" s="4"/>
      <c r="D3" s="4"/>
      <c r="E3" s="6"/>
      <c r="F3" s="4"/>
      <c r="G3" s="4"/>
      <c r="H3" s="4"/>
    </row>
    <row r="4" spans="1:17" s="4" customFormat="1">
      <c r="A4" s="6"/>
      <c r="B4" s="7"/>
      <c r="C4" s="8" t="s">
        <v>1</v>
      </c>
      <c r="D4" s="9"/>
      <c r="E4" s="9"/>
    </row>
    <row r="5" spans="1:17" s="4" customFormat="1" ht="18.75">
      <c r="A5" s="6"/>
      <c r="B5" s="54" t="s">
        <v>2</v>
      </c>
      <c r="D5" s="9"/>
      <c r="E5" s="9"/>
    </row>
    <row r="6" spans="1:17" s="4" customFormat="1">
      <c r="A6" s="10"/>
      <c r="B6" s="11"/>
      <c r="C6" s="12"/>
      <c r="D6" s="13"/>
      <c r="E6" s="50"/>
      <c r="F6" s="12"/>
      <c r="G6" s="12"/>
      <c r="H6" s="12"/>
      <c r="I6" s="12"/>
      <c r="J6" s="12"/>
      <c r="K6" s="12"/>
    </row>
    <row r="7" spans="1:17" ht="120">
      <c r="A7" s="14" t="s">
        <v>3</v>
      </c>
      <c r="B7" s="15" t="s">
        <v>4</v>
      </c>
      <c r="C7" s="15" t="s">
        <v>5</v>
      </c>
      <c r="D7" s="16" t="s">
        <v>6</v>
      </c>
      <c r="E7" s="15" t="s">
        <v>53</v>
      </c>
      <c r="F7" s="15" t="s">
        <v>7</v>
      </c>
      <c r="G7" s="14" t="s">
        <v>8</v>
      </c>
      <c r="H7" s="17" t="s">
        <v>9</v>
      </c>
      <c r="I7" s="18" t="s">
        <v>10</v>
      </c>
      <c r="J7" s="18" t="s">
        <v>11</v>
      </c>
      <c r="K7" s="18" t="s">
        <v>12</v>
      </c>
      <c r="L7" s="4"/>
    </row>
    <row r="8" spans="1:17">
      <c r="A8" s="19">
        <v>1</v>
      </c>
      <c r="B8" s="20">
        <v>2</v>
      </c>
      <c r="C8" s="21">
        <v>3</v>
      </c>
      <c r="D8" s="19">
        <v>4</v>
      </c>
      <c r="E8" s="18">
        <v>5</v>
      </c>
      <c r="F8" s="21">
        <v>6</v>
      </c>
      <c r="G8" s="19">
        <v>7</v>
      </c>
      <c r="H8" s="18">
        <v>8</v>
      </c>
      <c r="I8" s="21">
        <v>9</v>
      </c>
      <c r="J8" s="19">
        <v>10</v>
      </c>
      <c r="K8" s="18">
        <v>11</v>
      </c>
      <c r="L8" s="4"/>
    </row>
    <row r="9" spans="1:17">
      <c r="A9" s="79"/>
      <c r="B9" s="20"/>
      <c r="C9" s="21"/>
      <c r="D9" s="19"/>
      <c r="E9" s="18"/>
      <c r="F9" s="21"/>
      <c r="G9" s="79"/>
      <c r="H9" s="80" t="s">
        <v>63</v>
      </c>
      <c r="I9" s="81" t="s">
        <v>64</v>
      </c>
      <c r="J9" s="82" t="s">
        <v>65</v>
      </c>
      <c r="K9" s="83" t="s">
        <v>66</v>
      </c>
      <c r="L9" s="4"/>
    </row>
    <row r="10" spans="1:17" ht="166.5" customHeight="1">
      <c r="A10" s="22">
        <v>1</v>
      </c>
      <c r="B10" s="75" t="s">
        <v>52</v>
      </c>
      <c r="C10" s="23"/>
      <c r="D10" s="24" t="s">
        <v>42</v>
      </c>
      <c r="E10" s="24">
        <v>80</v>
      </c>
      <c r="F10" s="25"/>
      <c r="G10" s="26"/>
      <c r="H10" s="27">
        <f>F10*G10+F10</f>
        <v>0</v>
      </c>
      <c r="I10" s="25">
        <f>E10*F10</f>
        <v>0</v>
      </c>
      <c r="J10" s="25">
        <f>I10*G10</f>
        <v>0</v>
      </c>
      <c r="K10" s="25">
        <f>E10*H10</f>
        <v>0</v>
      </c>
      <c r="L10" s="4"/>
    </row>
    <row r="11" spans="1:17" ht="76.5" customHeight="1">
      <c r="A11" s="24">
        <v>2</v>
      </c>
      <c r="B11" s="76" t="s">
        <v>59</v>
      </c>
      <c r="C11" s="23"/>
      <c r="D11" s="24" t="s">
        <v>13</v>
      </c>
      <c r="E11" s="24">
        <v>500</v>
      </c>
      <c r="F11" s="25"/>
      <c r="G11" s="26"/>
      <c r="H11" s="27">
        <f t="shared" ref="H11:H12" si="0">F11*G11+F11</f>
        <v>0</v>
      </c>
      <c r="I11" s="25">
        <f t="shared" ref="I11:I12" si="1">E11*F11</f>
        <v>0</v>
      </c>
      <c r="J11" s="25">
        <f t="shared" ref="J11:J12" si="2">I11*G11</f>
        <v>0</v>
      </c>
      <c r="K11" s="25">
        <f t="shared" ref="K11:K12" si="3">E11*H11</f>
        <v>0</v>
      </c>
      <c r="L11" s="4"/>
    </row>
    <row r="12" spans="1:17" ht="46.5" customHeight="1">
      <c r="A12" s="24">
        <v>3</v>
      </c>
      <c r="B12" s="76" t="s">
        <v>43</v>
      </c>
      <c r="C12" s="23"/>
      <c r="D12" s="24" t="s">
        <v>13</v>
      </c>
      <c r="E12" s="28">
        <v>120</v>
      </c>
      <c r="F12" s="25"/>
      <c r="G12" s="26"/>
      <c r="H12" s="27">
        <f t="shared" si="0"/>
        <v>0</v>
      </c>
      <c r="I12" s="25">
        <f t="shared" si="1"/>
        <v>0</v>
      </c>
      <c r="J12" s="25">
        <f t="shared" si="2"/>
        <v>0</v>
      </c>
      <c r="K12" s="25">
        <f t="shared" si="3"/>
        <v>0</v>
      </c>
      <c r="L12" s="4"/>
    </row>
    <row r="13" spans="1:17" s="4" customFormat="1">
      <c r="A13" s="6"/>
      <c r="B13" s="7"/>
      <c r="E13" s="32"/>
      <c r="F13" s="33"/>
      <c r="G13" s="33"/>
      <c r="H13" s="34" t="s">
        <v>16</v>
      </c>
      <c r="I13" s="35">
        <f>SUM(I10:I12)</f>
        <v>0</v>
      </c>
      <c r="J13" s="35">
        <f>SUM(J10:J12)</f>
        <v>0</v>
      </c>
      <c r="K13" s="35">
        <f>SUM(K10:K12)</f>
        <v>0</v>
      </c>
      <c r="Q13" s="4" t="s">
        <v>44</v>
      </c>
    </row>
    <row r="14" spans="1:17" s="4" customFormat="1">
      <c r="A14" s="6"/>
      <c r="B14" s="7"/>
      <c r="E14" s="32"/>
      <c r="F14" s="33"/>
      <c r="G14" s="33"/>
      <c r="H14" s="33"/>
      <c r="I14" s="33"/>
      <c r="J14" s="33"/>
      <c r="K14" s="33"/>
    </row>
    <row r="15" spans="1:17" s="4" customFormat="1" ht="62.25" customHeight="1">
      <c r="A15" s="6"/>
      <c r="B15" s="91" t="s">
        <v>47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1:17" s="4" customFormat="1" ht="30" customHeight="1">
      <c r="A16" s="6"/>
      <c r="B16" s="91" t="s">
        <v>54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1:11" s="4" customFormat="1" ht="55.5" customHeight="1">
      <c r="A17" s="6"/>
      <c r="B17" s="91" t="s">
        <v>62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1:11" s="4" customFormat="1" ht="16.5" customHeight="1">
      <c r="A18" s="6"/>
      <c r="B18" s="91" t="s">
        <v>67</v>
      </c>
      <c r="C18" s="91"/>
      <c r="D18" s="91"/>
      <c r="E18" s="91"/>
      <c r="F18" s="91"/>
      <c r="G18" s="91"/>
      <c r="H18" s="91"/>
      <c r="I18" s="91"/>
      <c r="J18" s="91"/>
      <c r="K18" s="91"/>
    </row>
    <row r="19" spans="1:11" s="4" customFormat="1" ht="44.25" customHeight="1">
      <c r="A19" s="6"/>
      <c r="B19" s="91" t="s">
        <v>68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1:11" s="4" customFormat="1" ht="31.5" customHeight="1">
      <c r="A20" s="6"/>
      <c r="B20" s="91" t="s">
        <v>69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1:11" s="4" customFormat="1" ht="15.75" customHeight="1">
      <c r="A21" s="6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s="4" customFormat="1" ht="30" customHeight="1">
      <c r="A22" s="6"/>
    </row>
    <row r="23" spans="1:11" s="4" customFormat="1" ht="15" customHeight="1">
      <c r="A23" s="6"/>
    </row>
    <row r="24" spans="1:11" s="4" customFormat="1" ht="36" customHeight="1">
      <c r="A24" s="6"/>
      <c r="B24" s="90" t="s">
        <v>17</v>
      </c>
      <c r="C24" s="90"/>
      <c r="D24" s="90"/>
      <c r="E24" s="90"/>
      <c r="F24" s="33"/>
      <c r="G24" s="33"/>
      <c r="H24" s="33"/>
      <c r="I24" s="33"/>
      <c r="J24" s="33"/>
      <c r="K24" s="33"/>
    </row>
    <row r="25" spans="1:11" s="4" customFormat="1">
      <c r="A25" s="6"/>
      <c r="B25" s="7"/>
      <c r="E25" s="32"/>
      <c r="F25" s="33"/>
      <c r="G25" s="33"/>
      <c r="H25" s="33"/>
      <c r="I25" s="33"/>
      <c r="J25" s="33"/>
      <c r="K25" s="33"/>
    </row>
    <row r="26" spans="1:11" s="4" customFormat="1">
      <c r="A26" s="6"/>
      <c r="B26" s="7"/>
      <c r="E26" s="32"/>
      <c r="F26" s="33"/>
      <c r="G26" s="33"/>
      <c r="H26" s="33"/>
      <c r="I26" s="33"/>
      <c r="J26" s="33"/>
      <c r="K26" s="33"/>
    </row>
    <row r="27" spans="1:11" s="4" customFormat="1">
      <c r="A27" s="6"/>
      <c r="B27" s="7"/>
      <c r="E27" s="32"/>
      <c r="F27" s="33"/>
      <c r="G27" s="33"/>
      <c r="H27" s="33"/>
      <c r="I27" s="33"/>
      <c r="J27" s="33"/>
      <c r="K27" s="33"/>
    </row>
    <row r="28" spans="1:11" s="4" customFormat="1">
      <c r="A28" s="6"/>
      <c r="B28" s="7"/>
      <c r="E28" s="37"/>
      <c r="F28" s="33"/>
      <c r="G28" s="33"/>
      <c r="H28" s="33"/>
      <c r="I28" s="33"/>
      <c r="J28" s="33"/>
      <c r="K28" s="33"/>
    </row>
    <row r="29" spans="1:11" s="4" customFormat="1">
      <c r="A29" s="6"/>
      <c r="B29" s="7"/>
      <c r="E29" s="37"/>
      <c r="F29" s="33"/>
      <c r="G29" s="33"/>
      <c r="H29" s="33"/>
      <c r="I29" s="33"/>
      <c r="J29" s="33"/>
      <c r="K29" s="33"/>
    </row>
    <row r="30" spans="1:11" s="4" customFormat="1">
      <c r="A30" s="6"/>
      <c r="B30" s="7"/>
      <c r="E30" s="32"/>
      <c r="F30" s="33"/>
      <c r="G30" s="33"/>
      <c r="H30" s="33"/>
      <c r="I30" s="33"/>
      <c r="J30" s="33"/>
      <c r="K30" s="33"/>
    </row>
    <row r="31" spans="1:11" s="4" customFormat="1">
      <c r="A31" s="6"/>
      <c r="B31" s="7"/>
      <c r="E31" s="32"/>
      <c r="F31" s="33"/>
      <c r="G31" s="33"/>
      <c r="H31" s="33"/>
      <c r="I31" s="33"/>
      <c r="J31" s="33"/>
      <c r="K31" s="33"/>
    </row>
    <row r="32" spans="1:11" s="4" customFormat="1">
      <c r="A32" s="6"/>
      <c r="B32" s="7"/>
      <c r="E32" s="32"/>
      <c r="F32" s="33"/>
      <c r="G32" s="33"/>
      <c r="H32" s="33"/>
      <c r="I32" s="33"/>
      <c r="J32" s="33"/>
      <c r="K32" s="33"/>
    </row>
    <row r="33" spans="1:17" s="4" customFormat="1">
      <c r="A33" s="6"/>
      <c r="B33" s="7"/>
      <c r="E33" s="6"/>
      <c r="F33" s="33"/>
      <c r="G33" s="33"/>
      <c r="H33" s="33"/>
      <c r="I33" s="33"/>
      <c r="J33" s="33"/>
      <c r="K33" s="33"/>
    </row>
    <row r="34" spans="1:17" s="4" customFormat="1">
      <c r="A34" s="6"/>
      <c r="B34" s="7"/>
      <c r="E34" s="6"/>
      <c r="F34" s="33"/>
      <c r="G34" s="33"/>
      <c r="H34" s="33"/>
      <c r="I34" s="33"/>
      <c r="J34" s="33"/>
      <c r="K34" s="33"/>
    </row>
    <row r="35" spans="1:17" s="4" customFormat="1">
      <c r="A35" s="6"/>
      <c r="B35" s="7"/>
      <c r="E35" s="6"/>
    </row>
    <row r="36" spans="1:17" s="4" customFormat="1">
      <c r="A36" s="6"/>
      <c r="B36" s="7"/>
      <c r="E36" s="6"/>
    </row>
    <row r="37" spans="1:17" s="4" customFormat="1">
      <c r="A37" s="6"/>
      <c r="B37" s="7"/>
      <c r="E37" s="6"/>
    </row>
    <row r="38" spans="1:17" s="4" customFormat="1">
      <c r="A38" s="6"/>
      <c r="B38" s="7"/>
      <c r="E38" s="6"/>
    </row>
    <row r="39" spans="1:17" s="4" customFormat="1">
      <c r="A39" s="6"/>
      <c r="B39" s="7"/>
      <c r="E39" s="6"/>
    </row>
    <row r="40" spans="1:17" s="4" customFormat="1">
      <c r="A40" s="6"/>
      <c r="B40" s="7"/>
      <c r="E40" s="6"/>
    </row>
    <row r="41" spans="1:17" s="4" customFormat="1">
      <c r="A41" s="6"/>
      <c r="B41" s="7"/>
      <c r="E41" s="6"/>
    </row>
    <row r="42" spans="1:17" s="4" customFormat="1"/>
    <row r="43" spans="1:17" s="4" customFormat="1"/>
    <row r="44" spans="1:17" s="4" customFormat="1"/>
    <row r="45" spans="1:17" s="4" customFormat="1"/>
    <row r="46" spans="1:17" s="4" customFormat="1"/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Q47" s="4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Q48" s="4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</sheetData>
  <sheetProtection selectLockedCells="1" selectUnlockedCells="1"/>
  <mergeCells count="9">
    <mergeCell ref="J1:K1"/>
    <mergeCell ref="B24:E24"/>
    <mergeCell ref="B19:K19"/>
    <mergeCell ref="B18:K18"/>
    <mergeCell ref="B15:K15"/>
    <mergeCell ref="B16:K16"/>
    <mergeCell ref="B21:K21"/>
    <mergeCell ref="B17:K17"/>
    <mergeCell ref="B20:K20"/>
  </mergeCells>
  <pageMargins left="0.15748031496062992" right="0.15748031496062992" top="0.94488188976377963" bottom="0.74803149606299213" header="0.31496062992125984" footer="0.31496062992125984"/>
  <pageSetup paperSize="9" scale="5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opLeftCell="A22" workbookViewId="0">
      <selection activeCell="B28" sqref="B28:K28"/>
    </sheetView>
  </sheetViews>
  <sheetFormatPr defaultColWidth="9.42578125" defaultRowHeight="14.25"/>
  <cols>
    <col min="1" max="1" width="3.85546875" style="38" customWidth="1"/>
    <col min="2" max="2" width="37.140625" style="38" customWidth="1"/>
    <col min="3" max="3" width="17.42578125" style="38" customWidth="1"/>
    <col min="4" max="4" width="12.7109375" style="38" customWidth="1"/>
    <col min="5" max="5" width="13.140625" style="38" customWidth="1"/>
    <col min="6" max="6" width="8.7109375" style="38" customWidth="1"/>
    <col min="7" max="7" width="5.5703125" style="38" customWidth="1"/>
    <col min="8" max="16384" width="9.42578125" style="38"/>
  </cols>
  <sheetData>
    <row r="1" spans="1:11" ht="15.75">
      <c r="A1" s="39"/>
      <c r="B1" s="40" t="s">
        <v>28</v>
      </c>
      <c r="C1" s="39"/>
      <c r="D1" s="39"/>
      <c r="E1" s="39"/>
      <c r="F1" s="39"/>
      <c r="G1" s="39"/>
      <c r="H1" s="39"/>
      <c r="I1" s="92" t="s">
        <v>49</v>
      </c>
      <c r="J1" s="93"/>
      <c r="K1" s="93"/>
    </row>
    <row r="2" spans="1:11" ht="15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9"/>
      <c r="B3" s="55" t="s">
        <v>56</v>
      </c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/>
      <c r="B4" s="40"/>
      <c r="C4" s="94" t="s">
        <v>1</v>
      </c>
      <c r="D4" s="94"/>
      <c r="E4" s="94"/>
      <c r="F4" s="94"/>
      <c r="G4" s="94"/>
      <c r="H4" s="94"/>
      <c r="I4" s="39"/>
      <c r="J4" s="39"/>
      <c r="K4" s="39"/>
    </row>
    <row r="5" spans="1:11" ht="18.75">
      <c r="A5" s="39"/>
      <c r="B5" s="56" t="s">
        <v>18</v>
      </c>
      <c r="C5" s="41"/>
      <c r="D5" s="39"/>
      <c r="E5" s="39"/>
      <c r="F5" s="39"/>
      <c r="G5" s="39"/>
      <c r="H5" s="39"/>
      <c r="I5" s="39"/>
      <c r="J5" s="39"/>
      <c r="K5" s="39"/>
    </row>
    <row r="6" spans="1:11" ht="15">
      <c r="A6" s="39"/>
      <c r="B6" s="42"/>
      <c r="C6" s="39"/>
      <c r="D6" s="39"/>
      <c r="E6" s="39"/>
      <c r="F6" s="39"/>
      <c r="G6" s="39"/>
      <c r="H6" s="39"/>
      <c r="I6" s="39"/>
      <c r="J6" s="39"/>
      <c r="K6" s="39"/>
    </row>
    <row r="7" spans="1:11" ht="105">
      <c r="A7" s="19" t="s">
        <v>3</v>
      </c>
      <c r="B7" s="18" t="s">
        <v>4</v>
      </c>
      <c r="C7" s="18" t="s">
        <v>5</v>
      </c>
      <c r="D7" s="18" t="s">
        <v>6</v>
      </c>
      <c r="E7" s="18" t="s">
        <v>53</v>
      </c>
      <c r="F7" s="18" t="s">
        <v>7</v>
      </c>
      <c r="G7" s="19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ht="15">
      <c r="A8" s="19">
        <v>1</v>
      </c>
      <c r="B8" s="18">
        <v>2</v>
      </c>
      <c r="C8" s="18">
        <v>3</v>
      </c>
      <c r="D8" s="19">
        <v>4</v>
      </c>
      <c r="E8" s="18">
        <v>5</v>
      </c>
      <c r="F8" s="18">
        <v>6</v>
      </c>
      <c r="G8" s="19">
        <v>7</v>
      </c>
      <c r="H8" s="18">
        <v>8</v>
      </c>
      <c r="I8" s="18">
        <v>9</v>
      </c>
      <c r="J8" s="19">
        <v>10</v>
      </c>
      <c r="K8" s="18">
        <v>11</v>
      </c>
    </row>
    <row r="9" spans="1:11" ht="15">
      <c r="A9" s="19"/>
      <c r="B9" s="18"/>
      <c r="C9" s="18"/>
      <c r="D9" s="19"/>
      <c r="E9" s="18"/>
      <c r="F9" s="18"/>
      <c r="G9" s="79"/>
      <c r="H9" s="80" t="s">
        <v>63</v>
      </c>
      <c r="I9" s="81" t="s">
        <v>64</v>
      </c>
      <c r="J9" s="82" t="s">
        <v>65</v>
      </c>
      <c r="K9" s="83" t="s">
        <v>66</v>
      </c>
    </row>
    <row r="10" spans="1:11" ht="200.25" customHeight="1">
      <c r="A10" s="43">
        <v>1</v>
      </c>
      <c r="B10" s="70" t="s">
        <v>37</v>
      </c>
      <c r="C10" s="48"/>
      <c r="D10" s="24" t="s">
        <v>14</v>
      </c>
      <c r="E10" s="65">
        <v>200</v>
      </c>
      <c r="F10" s="25"/>
      <c r="G10" s="26"/>
      <c r="H10" s="27">
        <f>F10*G10+F10</f>
        <v>0</v>
      </c>
      <c r="I10" s="25">
        <f>E10*F10</f>
        <v>0</v>
      </c>
      <c r="J10" s="25">
        <f>I10*G10</f>
        <v>0</v>
      </c>
      <c r="K10" s="25">
        <f>E10*H10</f>
        <v>0</v>
      </c>
    </row>
    <row r="11" spans="1:11" ht="95.25" customHeight="1">
      <c r="A11" s="43">
        <v>2</v>
      </c>
      <c r="B11" s="71" t="s">
        <v>38</v>
      </c>
      <c r="C11" s="48"/>
      <c r="D11" s="31" t="s">
        <v>14</v>
      </c>
      <c r="E11" s="65">
        <v>600</v>
      </c>
      <c r="F11" s="25"/>
      <c r="G11" s="26"/>
      <c r="H11" s="27">
        <f t="shared" ref="H11:H23" si="0">F11*G11+F11</f>
        <v>0</v>
      </c>
      <c r="I11" s="25">
        <f t="shared" ref="I11:I23" si="1">E11*F11</f>
        <v>0</v>
      </c>
      <c r="J11" s="25">
        <f t="shared" ref="J11:J23" si="2">I11*G11</f>
        <v>0</v>
      </c>
      <c r="K11" s="25">
        <f t="shared" ref="K11:K23" si="3">E11*H11</f>
        <v>0</v>
      </c>
    </row>
    <row r="12" spans="1:11" ht="93.75" customHeight="1">
      <c r="A12" s="43">
        <v>3</v>
      </c>
      <c r="B12" s="72" t="s">
        <v>46</v>
      </c>
      <c r="C12" s="48"/>
      <c r="D12" s="31" t="s">
        <v>15</v>
      </c>
      <c r="E12" s="65">
        <v>150</v>
      </c>
      <c r="F12" s="25"/>
      <c r="G12" s="26"/>
      <c r="H12" s="27">
        <f t="shared" si="0"/>
        <v>0</v>
      </c>
      <c r="I12" s="25">
        <f t="shared" si="1"/>
        <v>0</v>
      </c>
      <c r="J12" s="25">
        <f t="shared" si="2"/>
        <v>0</v>
      </c>
      <c r="K12" s="25">
        <f t="shared" si="3"/>
        <v>0</v>
      </c>
    </row>
    <row r="13" spans="1:11" ht="183.75" customHeight="1">
      <c r="A13" s="43">
        <v>4</v>
      </c>
      <c r="B13" s="70" t="s">
        <v>39</v>
      </c>
      <c r="C13" s="48"/>
      <c r="D13" s="24" t="s">
        <v>30</v>
      </c>
      <c r="E13" s="65">
        <v>50</v>
      </c>
      <c r="F13" s="25"/>
      <c r="G13" s="26"/>
      <c r="H13" s="27">
        <f t="shared" si="0"/>
        <v>0</v>
      </c>
      <c r="I13" s="25">
        <f t="shared" si="1"/>
        <v>0</v>
      </c>
      <c r="J13" s="25">
        <f t="shared" si="2"/>
        <v>0</v>
      </c>
      <c r="K13" s="25">
        <f t="shared" si="3"/>
        <v>0</v>
      </c>
    </row>
    <row r="14" spans="1:11" ht="218.25" customHeight="1">
      <c r="A14" s="24">
        <v>5</v>
      </c>
      <c r="B14" s="70" t="s">
        <v>27</v>
      </c>
      <c r="C14" s="49"/>
      <c r="D14" s="24" t="s">
        <v>31</v>
      </c>
      <c r="E14" s="65">
        <v>120</v>
      </c>
      <c r="F14" s="25"/>
      <c r="G14" s="26"/>
      <c r="H14" s="27">
        <f t="shared" si="0"/>
        <v>0</v>
      </c>
      <c r="I14" s="25">
        <f t="shared" si="1"/>
        <v>0</v>
      </c>
      <c r="J14" s="25">
        <f t="shared" si="2"/>
        <v>0</v>
      </c>
      <c r="K14" s="25">
        <f t="shared" si="3"/>
        <v>0</v>
      </c>
    </row>
    <row r="15" spans="1:11" ht="241.5" customHeight="1">
      <c r="A15" s="24">
        <v>6</v>
      </c>
      <c r="B15" s="70" t="s">
        <v>34</v>
      </c>
      <c r="C15" s="24"/>
      <c r="D15" s="24" t="s">
        <v>32</v>
      </c>
      <c r="E15" s="65">
        <v>30</v>
      </c>
      <c r="F15" s="25"/>
      <c r="G15" s="26"/>
      <c r="H15" s="27">
        <f t="shared" si="0"/>
        <v>0</v>
      </c>
      <c r="I15" s="25">
        <f t="shared" si="1"/>
        <v>0</v>
      </c>
      <c r="J15" s="25">
        <f t="shared" si="2"/>
        <v>0</v>
      </c>
      <c r="K15" s="25">
        <f t="shared" si="3"/>
        <v>0</v>
      </c>
    </row>
    <row r="16" spans="1:11" ht="78" customHeight="1">
      <c r="A16" s="24">
        <v>7</v>
      </c>
      <c r="B16" s="73" t="s">
        <v>40</v>
      </c>
      <c r="C16" s="24"/>
      <c r="D16" s="44" t="s">
        <v>20</v>
      </c>
      <c r="E16" s="65">
        <v>50</v>
      </c>
      <c r="F16" s="25"/>
      <c r="G16" s="26"/>
      <c r="H16" s="27">
        <f t="shared" si="0"/>
        <v>0</v>
      </c>
      <c r="I16" s="25">
        <f t="shared" si="1"/>
        <v>0</v>
      </c>
      <c r="J16" s="25">
        <f t="shared" si="2"/>
        <v>0</v>
      </c>
      <c r="K16" s="25">
        <f t="shared" si="3"/>
        <v>0</v>
      </c>
    </row>
    <row r="17" spans="1:11" ht="45" customHeight="1">
      <c r="A17" s="24">
        <v>8</v>
      </c>
      <c r="B17" s="70" t="s">
        <v>35</v>
      </c>
      <c r="C17" s="24"/>
      <c r="D17" s="44" t="s">
        <v>21</v>
      </c>
      <c r="E17" s="65">
        <v>150</v>
      </c>
      <c r="F17" s="25"/>
      <c r="G17" s="26"/>
      <c r="H17" s="27">
        <f t="shared" si="0"/>
        <v>0</v>
      </c>
      <c r="I17" s="25">
        <f t="shared" si="1"/>
        <v>0</v>
      </c>
      <c r="J17" s="25">
        <f t="shared" si="2"/>
        <v>0</v>
      </c>
      <c r="K17" s="25">
        <f t="shared" si="3"/>
        <v>0</v>
      </c>
    </row>
    <row r="18" spans="1:11" ht="39" customHeight="1">
      <c r="A18" s="95">
        <v>9</v>
      </c>
      <c r="B18" s="96" t="s">
        <v>22</v>
      </c>
      <c r="C18" s="24"/>
      <c r="D18" s="24" t="s">
        <v>23</v>
      </c>
      <c r="E18" s="65">
        <v>80</v>
      </c>
      <c r="F18" s="25"/>
      <c r="G18" s="26"/>
      <c r="H18" s="27">
        <f t="shared" si="0"/>
        <v>0</v>
      </c>
      <c r="I18" s="25">
        <f t="shared" si="1"/>
        <v>0</v>
      </c>
      <c r="J18" s="25">
        <f t="shared" si="2"/>
        <v>0</v>
      </c>
      <c r="K18" s="25">
        <f t="shared" si="3"/>
        <v>0</v>
      </c>
    </row>
    <row r="19" spans="1:11" ht="58.5" customHeight="1">
      <c r="A19" s="95"/>
      <c r="B19" s="96"/>
      <c r="C19" s="24"/>
      <c r="D19" s="24" t="s">
        <v>24</v>
      </c>
      <c r="E19" s="65">
        <v>100</v>
      </c>
      <c r="F19" s="25"/>
      <c r="G19" s="26"/>
      <c r="H19" s="27">
        <f t="shared" si="0"/>
        <v>0</v>
      </c>
      <c r="I19" s="25">
        <f t="shared" si="1"/>
        <v>0</v>
      </c>
      <c r="J19" s="25">
        <f t="shared" si="2"/>
        <v>0</v>
      </c>
      <c r="K19" s="25">
        <f t="shared" si="3"/>
        <v>0</v>
      </c>
    </row>
    <row r="20" spans="1:11" ht="93" customHeight="1">
      <c r="A20" s="95">
        <v>10</v>
      </c>
      <c r="B20" s="96" t="s">
        <v>25</v>
      </c>
      <c r="C20" s="24"/>
      <c r="D20" s="24" t="s">
        <v>23</v>
      </c>
      <c r="E20" s="65">
        <v>100</v>
      </c>
      <c r="F20" s="25"/>
      <c r="G20" s="26"/>
      <c r="H20" s="27">
        <f t="shared" si="0"/>
        <v>0</v>
      </c>
      <c r="I20" s="25">
        <f t="shared" si="1"/>
        <v>0</v>
      </c>
      <c r="J20" s="25">
        <f t="shared" si="2"/>
        <v>0</v>
      </c>
      <c r="K20" s="25">
        <f t="shared" si="3"/>
        <v>0</v>
      </c>
    </row>
    <row r="21" spans="1:11" ht="45" customHeight="1">
      <c r="A21" s="95"/>
      <c r="B21" s="96"/>
      <c r="C21" s="24"/>
      <c r="D21" s="24" t="s">
        <v>24</v>
      </c>
      <c r="E21" s="65">
        <v>110</v>
      </c>
      <c r="F21" s="25"/>
      <c r="G21" s="26"/>
      <c r="H21" s="27">
        <f t="shared" si="0"/>
        <v>0</v>
      </c>
      <c r="I21" s="25">
        <f t="shared" si="1"/>
        <v>0</v>
      </c>
      <c r="J21" s="25">
        <f t="shared" si="2"/>
        <v>0</v>
      </c>
      <c r="K21" s="25">
        <f t="shared" si="3"/>
        <v>0</v>
      </c>
    </row>
    <row r="22" spans="1:11" ht="179.25" customHeight="1">
      <c r="A22" s="31">
        <v>11</v>
      </c>
      <c r="B22" s="72" t="s">
        <v>36</v>
      </c>
      <c r="C22" s="57"/>
      <c r="D22" s="31" t="s">
        <v>33</v>
      </c>
      <c r="E22" s="31">
        <v>10</v>
      </c>
      <c r="F22" s="58"/>
      <c r="G22" s="59"/>
      <c r="H22" s="60">
        <f t="shared" si="0"/>
        <v>0</v>
      </c>
      <c r="I22" s="58">
        <f t="shared" si="1"/>
        <v>0</v>
      </c>
      <c r="J22" s="58">
        <f t="shared" si="2"/>
        <v>0</v>
      </c>
      <c r="K22" s="58">
        <f t="shared" si="3"/>
        <v>0</v>
      </c>
    </row>
    <row r="23" spans="1:11" ht="179.25" customHeight="1">
      <c r="A23" s="62">
        <v>12</v>
      </c>
      <c r="B23" s="74" t="s">
        <v>60</v>
      </c>
      <c r="C23" s="61"/>
      <c r="D23" s="62" t="s">
        <v>61</v>
      </c>
      <c r="E23" s="62">
        <v>5</v>
      </c>
      <c r="F23" s="63"/>
      <c r="G23" s="64"/>
      <c r="H23" s="63">
        <f t="shared" si="0"/>
        <v>0</v>
      </c>
      <c r="I23" s="63">
        <f t="shared" si="1"/>
        <v>0</v>
      </c>
      <c r="J23" s="63">
        <f t="shared" si="2"/>
        <v>0</v>
      </c>
      <c r="K23" s="63">
        <f t="shared" si="3"/>
        <v>0</v>
      </c>
    </row>
    <row r="24" spans="1:11" ht="15">
      <c r="A24" s="42"/>
      <c r="B24" s="42"/>
      <c r="C24" s="42"/>
      <c r="D24" s="42"/>
      <c r="E24" s="42"/>
      <c r="F24" s="42"/>
      <c r="G24" s="42"/>
      <c r="H24" s="41" t="s">
        <v>16</v>
      </c>
      <c r="I24" s="35">
        <f>SUM(I10:I23)</f>
        <v>0</v>
      </c>
      <c r="J24" s="35">
        <f>SUM(J10:J23)</f>
        <v>0</v>
      </c>
      <c r="K24" s="35">
        <f>SUM(K10:K23)</f>
        <v>0</v>
      </c>
    </row>
    <row r="25" spans="1:11" ht="15">
      <c r="A25" s="42"/>
      <c r="B25" s="42"/>
      <c r="C25" s="42"/>
      <c r="D25" s="42"/>
      <c r="E25" s="42"/>
      <c r="F25" s="42"/>
      <c r="G25" s="42"/>
      <c r="H25" s="41"/>
      <c r="I25" s="52"/>
      <c r="J25" s="52"/>
      <c r="K25" s="52"/>
    </row>
    <row r="26" spans="1:11" ht="62.25" customHeight="1">
      <c r="A26" s="42"/>
      <c r="B26" s="91" t="s">
        <v>47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31.5" customHeight="1">
      <c r="A27" s="42"/>
      <c r="B27" s="91" t="s">
        <v>54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46.5" customHeight="1">
      <c r="A28" s="42"/>
      <c r="B28" s="91" t="s">
        <v>62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30" customHeight="1">
      <c r="A29" s="42"/>
      <c r="B29" s="91" t="s">
        <v>73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ht="31.5" customHeight="1">
      <c r="A30" s="42"/>
      <c r="B30" s="91" t="s">
        <v>71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5" customHeight="1">
      <c r="A31" s="42"/>
      <c r="B31" s="91" t="s">
        <v>69</v>
      </c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5" customHeight="1">
      <c r="A32" s="42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48" customHeight="1">
      <c r="A33" s="90" t="s">
        <v>17</v>
      </c>
      <c r="B33" s="90"/>
      <c r="C33" s="90"/>
      <c r="D33" s="90"/>
      <c r="E33" s="42"/>
      <c r="F33" s="42"/>
      <c r="G33" s="42"/>
      <c r="H33" s="42"/>
      <c r="I33" s="42"/>
      <c r="J33" s="42"/>
      <c r="K33" s="42"/>
    </row>
    <row r="34" spans="1:1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</sheetData>
  <sheetProtection selectLockedCells="1" selectUnlockedCells="1"/>
  <mergeCells count="13">
    <mergeCell ref="I1:K1"/>
    <mergeCell ref="C4:H4"/>
    <mergeCell ref="A33:D33"/>
    <mergeCell ref="A18:A19"/>
    <mergeCell ref="B18:B19"/>
    <mergeCell ref="A20:A21"/>
    <mergeCell ref="B20:B21"/>
    <mergeCell ref="B26:K26"/>
    <mergeCell ref="B29:K29"/>
    <mergeCell ref="B30:K30"/>
    <mergeCell ref="B31:K31"/>
    <mergeCell ref="B27:K27"/>
    <mergeCell ref="B28:K28"/>
  </mergeCells>
  <pageMargins left="0.15748031496062992" right="0.15748031496062992" top="0.39370078740157483" bottom="0.39370078740157483" header="0.31496062992125984" footer="0.31496062992125984"/>
  <pageSetup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opLeftCell="A7" workbookViewId="0">
      <selection activeCell="A15" sqref="A15:XFD15"/>
    </sheetView>
  </sheetViews>
  <sheetFormatPr defaultColWidth="10" defaultRowHeight="15"/>
  <cols>
    <col min="1" max="1" width="3.7109375" style="42" customWidth="1"/>
    <col min="2" max="2" width="35.85546875" style="42" customWidth="1"/>
    <col min="3" max="3" width="18.140625" style="42" customWidth="1"/>
    <col min="4" max="4" width="12.5703125" style="42" customWidth="1"/>
    <col min="5" max="5" width="13" style="42" customWidth="1"/>
    <col min="6" max="6" width="8.28515625" style="42" customWidth="1"/>
    <col min="7" max="7" width="6.5703125" style="42" customWidth="1"/>
    <col min="8" max="8" width="10" style="42"/>
    <col min="9" max="9" width="10" style="42" customWidth="1"/>
    <col min="10" max="16384" width="10" style="42"/>
  </cols>
  <sheetData>
    <row r="1" spans="1:12" ht="33" customHeight="1">
      <c r="A1" s="39"/>
      <c r="B1" s="40" t="s">
        <v>0</v>
      </c>
      <c r="C1" s="39"/>
      <c r="D1" s="39"/>
      <c r="E1" s="39"/>
      <c r="F1" s="39"/>
      <c r="G1" s="39"/>
      <c r="H1" s="39"/>
      <c r="I1" s="92" t="s">
        <v>50</v>
      </c>
      <c r="J1" s="93"/>
      <c r="K1" s="93"/>
    </row>
    <row r="2" spans="1:12" ht="21" customHeight="1">
      <c r="A2" s="39"/>
      <c r="B2" s="55" t="s">
        <v>57</v>
      </c>
      <c r="C2" s="39"/>
      <c r="D2" s="39"/>
      <c r="E2" s="39"/>
      <c r="F2" s="39"/>
      <c r="G2" s="39"/>
      <c r="H2" s="39"/>
      <c r="I2" s="39"/>
      <c r="J2" s="39"/>
      <c r="K2" s="39"/>
    </row>
    <row r="3" spans="1:12" ht="18.75" customHeight="1">
      <c r="A3" s="39"/>
      <c r="B3" s="40"/>
      <c r="C3" s="94" t="s">
        <v>1</v>
      </c>
      <c r="D3" s="94"/>
      <c r="E3" s="94"/>
      <c r="F3" s="94"/>
      <c r="G3" s="39"/>
      <c r="H3" s="39"/>
      <c r="I3" s="39"/>
      <c r="J3" s="39"/>
      <c r="K3" s="39"/>
      <c r="L3" s="39"/>
    </row>
    <row r="4" spans="1:12" ht="18.75" customHeight="1">
      <c r="A4" s="39"/>
      <c r="B4" s="56" t="s">
        <v>19</v>
      </c>
      <c r="C4" s="41"/>
      <c r="D4" s="41"/>
      <c r="E4" s="41"/>
      <c r="F4" s="41"/>
      <c r="G4" s="39"/>
      <c r="H4" s="39"/>
      <c r="I4" s="39"/>
      <c r="J4" s="39"/>
      <c r="K4" s="39"/>
      <c r="L4" s="39"/>
    </row>
    <row r="5" spans="1:12" ht="17.25" customHeight="1">
      <c r="A5" s="39"/>
      <c r="B5" s="51"/>
      <c r="C5" s="41"/>
      <c r="D5" s="39"/>
      <c r="E5" s="39"/>
      <c r="F5" s="39"/>
      <c r="G5" s="39"/>
      <c r="H5" s="39"/>
      <c r="I5" s="39"/>
      <c r="J5" s="39"/>
      <c r="K5" s="39"/>
      <c r="L5" s="39"/>
    </row>
    <row r="6" spans="1:12" ht="110.25" customHeight="1">
      <c r="A6" s="19" t="s">
        <v>3</v>
      </c>
      <c r="B6" s="18" t="s">
        <v>4</v>
      </c>
      <c r="C6" s="18" t="s">
        <v>5</v>
      </c>
      <c r="D6" s="18" t="s">
        <v>6</v>
      </c>
      <c r="E6" s="18" t="s">
        <v>53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39"/>
    </row>
    <row r="7" spans="1:12">
      <c r="A7" s="19">
        <v>1</v>
      </c>
      <c r="B7" s="18">
        <v>2</v>
      </c>
      <c r="C7" s="18">
        <v>3</v>
      </c>
      <c r="D7" s="19">
        <v>4</v>
      </c>
      <c r="E7" s="18">
        <v>5</v>
      </c>
      <c r="F7" s="18">
        <v>6</v>
      </c>
      <c r="G7" s="19">
        <v>7</v>
      </c>
      <c r="H7" s="18">
        <v>8</v>
      </c>
      <c r="I7" s="18">
        <v>9</v>
      </c>
      <c r="J7" s="19">
        <v>10</v>
      </c>
      <c r="K7" s="18">
        <v>11</v>
      </c>
      <c r="L7" s="39"/>
    </row>
    <row r="8" spans="1:12">
      <c r="A8" s="19"/>
      <c r="B8" s="18"/>
      <c r="C8" s="18"/>
      <c r="D8" s="19"/>
      <c r="E8" s="18"/>
      <c r="F8" s="18"/>
      <c r="G8" s="79"/>
      <c r="H8" s="80" t="s">
        <v>63</v>
      </c>
      <c r="I8" s="81" t="s">
        <v>64</v>
      </c>
      <c r="J8" s="82" t="s">
        <v>65</v>
      </c>
      <c r="K8" s="83" t="s">
        <v>66</v>
      </c>
      <c r="L8" s="78"/>
    </row>
    <row r="9" spans="1:12" ht="186.75" customHeight="1">
      <c r="A9" s="19">
        <v>1</v>
      </c>
      <c r="B9" s="70" t="s">
        <v>41</v>
      </c>
      <c r="C9" s="18"/>
      <c r="D9" s="19" t="s">
        <v>45</v>
      </c>
      <c r="E9" s="18">
        <v>40</v>
      </c>
      <c r="F9" s="25"/>
      <c r="G9" s="26"/>
      <c r="H9" s="27">
        <f>F9*G9+F9</f>
        <v>0</v>
      </c>
      <c r="I9" s="25">
        <f>E9*F9</f>
        <v>0</v>
      </c>
      <c r="J9" s="25">
        <f>I9*G9</f>
        <v>0</v>
      </c>
      <c r="K9" s="25">
        <f>E9*H9</f>
        <v>0</v>
      </c>
      <c r="L9" s="39"/>
    </row>
    <row r="10" spans="1:12">
      <c r="H10" s="41" t="s">
        <v>16</v>
      </c>
      <c r="I10" s="45">
        <f>SUM(I9:I9)</f>
        <v>0</v>
      </c>
      <c r="J10" s="45">
        <f>SUM(J9:J9)</f>
        <v>0</v>
      </c>
      <c r="K10" s="45">
        <f>SUM(K9:K9)</f>
        <v>0</v>
      </c>
    </row>
    <row r="11" spans="1:12">
      <c r="H11" s="41"/>
      <c r="I11" s="52"/>
      <c r="J11" s="52"/>
      <c r="K11" s="52"/>
    </row>
    <row r="13" spans="1:12" ht="60" customHeight="1">
      <c r="B13" s="91" t="s">
        <v>47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33.75" customHeight="1">
      <c r="B14" s="91" t="s">
        <v>54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2" ht="52.5" customHeight="1">
      <c r="B15" s="91" t="s">
        <v>62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1:12" ht="33.75" customHeight="1">
      <c r="B16" s="91" t="s">
        <v>70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33.75" customHeight="1">
      <c r="B17" s="91" t="s">
        <v>71</v>
      </c>
      <c r="C17" s="91"/>
      <c r="D17" s="91"/>
      <c r="E17" s="91"/>
      <c r="F17" s="91"/>
      <c r="G17" s="91"/>
      <c r="H17" s="91"/>
      <c r="I17" s="91"/>
      <c r="J17" s="91"/>
      <c r="K17" s="91"/>
    </row>
    <row r="18" spans="1:11" ht="33.75" customHeight="1">
      <c r="B18" s="91" t="s">
        <v>69</v>
      </c>
      <c r="C18" s="91"/>
      <c r="D18" s="91"/>
      <c r="E18" s="91"/>
      <c r="F18" s="91"/>
      <c r="G18" s="91"/>
      <c r="H18" s="91"/>
      <c r="I18" s="91"/>
      <c r="J18" s="91"/>
      <c r="K18" s="91"/>
    </row>
    <row r="20" spans="1:11" ht="33.75" customHeight="1">
      <c r="A20" s="90" t="s">
        <v>17</v>
      </c>
      <c r="B20" s="90"/>
      <c r="C20" s="90"/>
      <c r="D20" s="90"/>
    </row>
  </sheetData>
  <sheetProtection selectLockedCells="1" selectUnlockedCells="1"/>
  <mergeCells count="9">
    <mergeCell ref="A20:D20"/>
    <mergeCell ref="I1:K1"/>
    <mergeCell ref="C3:F3"/>
    <mergeCell ref="B13:K13"/>
    <mergeCell ref="B14:K14"/>
    <mergeCell ref="B15:K15"/>
    <mergeCell ref="B16:K16"/>
    <mergeCell ref="B17:K17"/>
    <mergeCell ref="B18:K18"/>
  </mergeCells>
  <pageMargins left="0.15748031496062992" right="0.15748031496062992" top="0.35433070866141736" bottom="0.35433070866141736" header="0.31496062992125984" footer="0.31496062992125984"/>
  <pageSetup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opLeftCell="A7" workbookViewId="0">
      <selection activeCell="B15" sqref="B15:K15"/>
    </sheetView>
  </sheetViews>
  <sheetFormatPr defaultColWidth="10" defaultRowHeight="15"/>
  <cols>
    <col min="1" max="1" width="3.7109375" style="5" customWidth="1"/>
    <col min="2" max="2" width="34.42578125" style="46" customWidth="1"/>
    <col min="3" max="3" width="18.140625" style="5" customWidth="1"/>
    <col min="4" max="4" width="12.5703125" style="5" customWidth="1"/>
    <col min="5" max="5" width="13" style="5" customWidth="1"/>
    <col min="6" max="6" width="10" style="5"/>
    <col min="7" max="7" width="5.7109375" style="5" customWidth="1"/>
    <col min="8" max="16384" width="10" style="5"/>
  </cols>
  <sheetData>
    <row r="1" spans="1:12" ht="33" customHeight="1">
      <c r="A1" s="6"/>
      <c r="B1" s="40" t="s">
        <v>0</v>
      </c>
      <c r="C1" s="4"/>
      <c r="D1" s="4"/>
      <c r="E1" s="6"/>
      <c r="F1" s="4"/>
      <c r="G1" s="4"/>
      <c r="H1" s="4"/>
      <c r="I1" s="97" t="s">
        <v>51</v>
      </c>
      <c r="J1" s="98"/>
      <c r="K1" s="98"/>
    </row>
    <row r="2" spans="1:12" ht="40.5" customHeight="1">
      <c r="A2" s="6"/>
      <c r="B2" s="55" t="s">
        <v>56</v>
      </c>
      <c r="C2" s="4"/>
      <c r="D2" s="4"/>
      <c r="E2" s="6"/>
      <c r="F2" s="4"/>
      <c r="G2" s="4"/>
      <c r="H2" s="4"/>
      <c r="I2" s="4"/>
      <c r="J2" s="4"/>
      <c r="K2" s="4"/>
    </row>
    <row r="3" spans="1:12" s="30" customFormat="1" ht="18.75" customHeight="1">
      <c r="A3" s="6"/>
      <c r="B3" s="40"/>
      <c r="C3" s="99" t="s">
        <v>1</v>
      </c>
      <c r="D3" s="99"/>
      <c r="E3" s="99"/>
      <c r="F3" s="99"/>
      <c r="G3" s="4"/>
      <c r="H3" s="4"/>
      <c r="I3" s="4"/>
      <c r="J3" s="4"/>
      <c r="K3" s="4"/>
      <c r="L3" s="29"/>
    </row>
    <row r="4" spans="1:12" s="30" customFormat="1" ht="17.25" customHeight="1">
      <c r="A4" s="6"/>
      <c r="B4" s="56" t="s">
        <v>26</v>
      </c>
      <c r="C4" s="8"/>
      <c r="D4" s="9"/>
      <c r="E4" s="9"/>
      <c r="F4" s="4"/>
      <c r="G4" s="4"/>
      <c r="H4" s="4"/>
      <c r="I4" s="4"/>
      <c r="J4" s="4"/>
      <c r="K4" s="4"/>
      <c r="L4" s="29"/>
    </row>
    <row r="5" spans="1:12" s="30" customFormat="1">
      <c r="A5" s="6"/>
      <c r="B5" s="46"/>
      <c r="C5" s="4"/>
      <c r="D5" s="9"/>
      <c r="E5" s="9"/>
      <c r="F5" s="4"/>
      <c r="G5" s="4"/>
      <c r="H5" s="4"/>
      <c r="I5" s="4"/>
      <c r="J5" s="4"/>
      <c r="K5" s="4"/>
      <c r="L5" s="29"/>
    </row>
    <row r="6" spans="1:12" ht="111" customHeight="1">
      <c r="A6" s="19" t="s">
        <v>3</v>
      </c>
      <c r="B6" s="18" t="s">
        <v>4</v>
      </c>
      <c r="C6" s="18" t="s">
        <v>5</v>
      </c>
      <c r="D6" s="47" t="s">
        <v>6</v>
      </c>
      <c r="E6" s="18" t="s">
        <v>53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"/>
    </row>
    <row r="7" spans="1:12">
      <c r="A7" s="19">
        <v>1</v>
      </c>
      <c r="B7" s="18">
        <v>2</v>
      </c>
      <c r="C7" s="21">
        <v>3</v>
      </c>
      <c r="D7" s="19">
        <v>4</v>
      </c>
      <c r="E7" s="18">
        <v>5</v>
      </c>
      <c r="F7" s="21">
        <v>6</v>
      </c>
      <c r="G7" s="19">
        <v>7</v>
      </c>
      <c r="H7" s="18">
        <v>8</v>
      </c>
      <c r="I7" s="21">
        <v>9</v>
      </c>
      <c r="J7" s="19">
        <v>10</v>
      </c>
      <c r="K7" s="18">
        <v>11</v>
      </c>
      <c r="L7" s="4"/>
    </row>
    <row r="8" spans="1:12">
      <c r="A8" s="19"/>
      <c r="B8" s="20"/>
      <c r="C8" s="84"/>
      <c r="D8" s="85"/>
      <c r="E8" s="20"/>
      <c r="F8" s="84"/>
      <c r="G8" s="86"/>
      <c r="H8" s="80" t="s">
        <v>63</v>
      </c>
      <c r="I8" s="81" t="s">
        <v>64</v>
      </c>
      <c r="J8" s="82" t="s">
        <v>65</v>
      </c>
      <c r="K8" s="83" t="s">
        <v>66</v>
      </c>
      <c r="L8" s="4"/>
    </row>
    <row r="9" spans="1:12" ht="118.5" customHeight="1">
      <c r="A9" s="43">
        <v>1</v>
      </c>
      <c r="B9" s="77" t="s">
        <v>58</v>
      </c>
      <c r="C9" s="66"/>
      <c r="D9" s="67" t="s">
        <v>29</v>
      </c>
      <c r="E9" s="67">
        <v>600</v>
      </c>
      <c r="F9" s="68"/>
      <c r="G9" s="69"/>
      <c r="H9" s="68">
        <f>F9*G9+F9</f>
        <v>0</v>
      </c>
      <c r="I9" s="58">
        <f>E9*F9</f>
        <v>0</v>
      </c>
      <c r="J9" s="58">
        <f>I9*G9</f>
        <v>0</v>
      </c>
      <c r="K9" s="58">
        <f>E9*H9</f>
        <v>0</v>
      </c>
      <c r="L9" s="4"/>
    </row>
    <row r="10" spans="1:12">
      <c r="H10" s="34" t="s">
        <v>16</v>
      </c>
      <c r="I10" s="87">
        <f>SUM(I9:I9)</f>
        <v>0</v>
      </c>
      <c r="J10" s="87">
        <f>SUM(J9:J9)</f>
        <v>0</v>
      </c>
      <c r="K10" s="87">
        <f>SUM(K9:K9)</f>
        <v>0</v>
      </c>
    </row>
    <row r="12" spans="1:12" ht="60.75" customHeight="1">
      <c r="B12" s="91" t="s">
        <v>47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2" ht="33.75" customHeight="1">
      <c r="B13" s="91" t="s">
        <v>54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50.25" customHeight="1">
      <c r="B14" s="91" t="s">
        <v>62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2" ht="32.25" customHeight="1">
      <c r="B15" s="91" t="s">
        <v>72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1:12" ht="30.75" customHeight="1">
      <c r="B16" s="91" t="s">
        <v>71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8" customHeight="1">
      <c r="B17" s="91" t="s">
        <v>69</v>
      </c>
      <c r="C17" s="91"/>
      <c r="D17" s="91"/>
      <c r="E17" s="91"/>
      <c r="F17" s="91"/>
      <c r="G17" s="91"/>
      <c r="H17" s="91"/>
      <c r="I17" s="91"/>
      <c r="J17" s="91"/>
      <c r="K17" s="91"/>
    </row>
    <row r="19" spans="1:11" ht="39" customHeight="1">
      <c r="A19" s="100" t="s">
        <v>17</v>
      </c>
      <c r="B19" s="100"/>
      <c r="C19" s="100"/>
      <c r="D19" s="100"/>
    </row>
  </sheetData>
  <sheetProtection selectLockedCells="1" selectUnlockedCells="1"/>
  <mergeCells count="9">
    <mergeCell ref="I1:K1"/>
    <mergeCell ref="C3:F3"/>
    <mergeCell ref="A19:D19"/>
    <mergeCell ref="B12:K12"/>
    <mergeCell ref="B13:K13"/>
    <mergeCell ref="B14:K14"/>
    <mergeCell ref="B15:K15"/>
    <mergeCell ref="B16:K16"/>
    <mergeCell ref="B17:K17"/>
  </mergeCells>
  <pageMargins left="0.11811023622047245" right="0.11811023622047245" top="0.55118110236220474" bottom="0.55118110236220474" header="0.51181102362204722" footer="0.51181102362204722"/>
  <pageSetup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1 - dezynfekcja</vt:lpstr>
      <vt:lpstr>zadanie nr 2 - dezynfekcja</vt:lpstr>
      <vt:lpstr>zadanie nr 3 - dezynfekcja</vt:lpstr>
      <vt:lpstr>zadanie nr 4 - dezynfekcja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Rybicka</dc:creator>
  <cp:lastModifiedBy>Anna Lotka</cp:lastModifiedBy>
  <cp:lastPrinted>2021-06-11T10:27:43Z</cp:lastPrinted>
  <dcterms:created xsi:type="dcterms:W3CDTF">2019-05-31T11:34:31Z</dcterms:created>
  <dcterms:modified xsi:type="dcterms:W3CDTF">2021-07-07T07:36:03Z</dcterms:modified>
</cp:coreProperties>
</file>