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72CDBCF8-6D3D-4668-B84A-87C5C3E7B706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część 1" sheetId="1" r:id="rId1"/>
  </sheets>
  <definedNames>
    <definedName name="_xlnm.Print_Area" localSheetId="0">'część 1'!$A$1:$J$24</definedName>
  </definedNames>
  <calcPr calcId="191029"/>
</workbook>
</file>

<file path=xl/calcChain.xml><?xml version="1.0" encoding="utf-8"?>
<calcChain xmlns="http://schemas.openxmlformats.org/spreadsheetml/2006/main">
  <c r="H8" i="1" l="1"/>
  <c r="J8" i="1" s="1"/>
  <c r="H9" i="1"/>
  <c r="J9" i="1" s="1"/>
  <c r="H10" i="1"/>
  <c r="J10" i="1" s="1"/>
  <c r="H11" i="1"/>
  <c r="J11" i="1" s="1"/>
  <c r="H7" i="1"/>
  <c r="J7" i="1" s="1"/>
  <c r="I8" i="1"/>
  <c r="I9" i="1"/>
  <c r="I10" i="1"/>
  <c r="I11" i="1"/>
  <c r="I12" i="1" s="1"/>
  <c r="I7" i="1"/>
  <c r="J12" i="1" l="1"/>
  <c r="I14" i="1"/>
  <c r="I16" i="1" s="1"/>
  <c r="J14" i="1" l="1"/>
  <c r="J16" i="1" s="1"/>
</calcChain>
</file>

<file path=xl/sharedStrings.xml><?xml version="1.0" encoding="utf-8"?>
<sst xmlns="http://schemas.openxmlformats.org/spreadsheetml/2006/main" count="39" uniqueCount="32">
  <si>
    <t>L.p.</t>
  </si>
  <si>
    <t>Rodzaj wywozu</t>
  </si>
  <si>
    <t>20 03 01</t>
  </si>
  <si>
    <t xml:space="preserve">na zgłoszenie </t>
  </si>
  <si>
    <t>20 01 01</t>
  </si>
  <si>
    <t>20 01 02</t>
  </si>
  <si>
    <t>20 01 39</t>
  </si>
  <si>
    <t>20 03 07</t>
  </si>
  <si>
    <t>szkło</t>
  </si>
  <si>
    <t>tworzywa sztuczne</t>
  </si>
  <si>
    <t>Kod odpadu</t>
  </si>
  <si>
    <t xml:space="preserve">zmieszane </t>
  </si>
  <si>
    <t>J.m.</t>
  </si>
  <si>
    <t>papier tektura</t>
  </si>
  <si>
    <t>zmieszane gabaryty</t>
  </si>
  <si>
    <t>Nazwa odpadu</t>
  </si>
  <si>
    <t>Wartość brutto/12 m-cy                                kol. 6 x kol.8</t>
  </si>
  <si>
    <t>A.  zamówienie podstawowe odpady komunalne</t>
  </si>
  <si>
    <t>Oferta zawierająca choćby jedną nie wycenioną pozycję formularza cenowego zostanie odrzucona.     
Zamawiający zastrzega aby żadna cena z pozycji formularza cenowego nie została określona wartością 0,00 zł. 
Brak wyceny lub wartość 0,00 zł skutkować będzie odrzuceniem oferty</t>
  </si>
  <si>
    <t xml:space="preserve">Razem zamówienie podstawowe A </t>
  </si>
  <si>
    <r>
      <t>Cena jednostkowa zł/m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 brutto, w tym podatek VAT 8%</t>
    </r>
  </si>
  <si>
    <r>
      <t>Cena jednostkowa zł/m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netto</t>
    </r>
  </si>
  <si>
    <t>Wartość netto/12 m-cy                                 kol. 6 x kol. 7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</si>
  <si>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</si>
  <si>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regularnie/
na zgłoszenie</t>
  </si>
  <si>
    <r>
      <t>Szacowana ilość odpadów w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w okresie 
12 m-cy                            </t>
    </r>
  </si>
  <si>
    <t>Uwaga! Dokument należy opatrzyć:
a) kwalifikowanym podpisem elektronicznym w rozumieniu przepisów ustawy z dnia 5 września 2016 r. o usługach zaufania oraz identyfikacji elektronicznej (t.j. Dz.U z 2024 r. poz. 422)</t>
  </si>
  <si>
    <t xml:space="preserve"> z TERENU 22 BLT MALBORK </t>
  </si>
  <si>
    <t>CZĘŚĆ NR 1</t>
  </si>
  <si>
    <r>
      <rPr>
        <b/>
        <sz val="12"/>
        <color theme="1"/>
        <rFont val="Arial"/>
        <family val="2"/>
        <charset val="238"/>
      </rPr>
      <t xml:space="preserve">FORMULARZ CENOWY </t>
    </r>
    <r>
      <rPr>
        <sz val="12"/>
        <color theme="1"/>
        <rFont val="Arial"/>
        <family val="2"/>
        <charset val="238"/>
      </rPr>
      <t xml:space="preserve">W ZAKRESIE WYWOZU ODPADÓW KOMUNALNYCH ZMIESZANYCH I SEGREGOWANYCH </t>
    </r>
  </si>
  <si>
    <t xml:space="preserve">B. zamówienie prawo opcji do 20% wartości zamówienia podstawowego (A x 20%) </t>
  </si>
  <si>
    <t>Łączna wartość zamówienia podstawowego z prawem opcji (A+B)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</si>
</sst>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/>
    <xf numFmtId="164" fontId="1" fillId="0" borderId="0" xfId="0" applyNumberFormat="1" applyFont="1" applyBorder="1"/>
    <xf numFmtId="0" fontId="3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4" xfId="0" applyNumberFormat="1" applyFont="1" applyBorder="1" applyAlignment="1" applyProtection="1">
      <alignment horizontal="right" vertical="center"/>
    </xf>
    <xf numFmtId="4" fontId="5" fillId="0" borderId="5" xfId="0" applyNumberFormat="1" applyFont="1" applyBorder="1" applyAlignment="1" applyProtection="1">
      <alignment horizontal="righ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Protection="1"/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4" fontId="7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/>
    </xf>
    <xf numFmtId="0" fontId="8" fillId="2" borderId="0" xfId="0" applyFont="1" applyFill="1" applyBorder="1" applyAlignment="1" applyProtection="1">
      <alignment vertical="top" wrapText="1"/>
    </xf>
    <xf numFmtId="0" fontId="10" fillId="2" borderId="0" xfId="0" applyFont="1" applyFill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6" fillId="0" borderId="8" xfId="0" applyFont="1" applyBorder="1" applyAlignment="1" applyProtection="1">
      <alignment horizontal="right" vertical="center" wrapText="1"/>
    </xf>
    <xf numFmtId="0" fontId="6" fillId="0" borderId="9" xfId="0" applyFont="1" applyBorder="1" applyAlignment="1" applyProtection="1">
      <alignment horizontal="right" vertical="center" wrapText="1"/>
    </xf>
    <xf numFmtId="0" fontId="6" fillId="0" borderId="12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left" vertical="center"/>
    </xf>
    <xf numFmtId="0" fontId="7" fillId="0" borderId="2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view="pageBreakPreview" zoomScale="110" zoomScaleNormal="100" zoomScaleSheetLayoutView="110" workbookViewId="0">
      <selection activeCell="G7" sqref="G7"/>
    </sheetView>
  </sheetViews>
  <sheetFormatPr defaultColWidth="9.140625" defaultRowHeight="14.25" x14ac:dyDescent="0.2"/>
  <cols>
    <col min="1" max="1" width="4" style="1" customWidth="1"/>
    <col min="2" max="2" width="16.7109375" style="1" customWidth="1"/>
    <col min="3" max="3" width="14.85546875" style="1" customWidth="1"/>
    <col min="4" max="4" width="14" style="1" customWidth="1"/>
    <col min="5" max="5" width="7.42578125" style="1" customWidth="1"/>
    <col min="6" max="7" width="14.140625" style="1" customWidth="1"/>
    <col min="8" max="8" width="12.42578125" style="1" customWidth="1"/>
    <col min="9" max="9" width="19.7109375" style="1" customWidth="1"/>
    <col min="10" max="10" width="22.42578125" style="1" customWidth="1"/>
    <col min="11" max="16384" width="9.140625" style="1"/>
  </cols>
  <sheetData>
    <row r="1" spans="1:11" ht="15.75" x14ac:dyDescent="0.2">
      <c r="A1" s="27" t="s">
        <v>29</v>
      </c>
      <c r="B1" s="27"/>
      <c r="C1" s="27"/>
      <c r="D1" s="27"/>
      <c r="E1" s="27"/>
      <c r="F1" s="27"/>
      <c r="G1" s="27"/>
      <c r="H1" s="27"/>
      <c r="I1" s="27"/>
      <c r="J1" s="27"/>
    </row>
    <row r="2" spans="1:11" ht="15" x14ac:dyDescent="0.2">
      <c r="A2" s="27" t="s">
        <v>27</v>
      </c>
      <c r="B2" s="27"/>
      <c r="C2" s="27"/>
      <c r="D2" s="27"/>
      <c r="E2" s="27"/>
      <c r="F2" s="27"/>
      <c r="G2" s="27"/>
      <c r="H2" s="27"/>
      <c r="I2" s="27"/>
      <c r="J2" s="27"/>
    </row>
    <row r="3" spans="1:11" ht="28.15" customHeight="1" thickBot="1" x14ac:dyDescent="0.25">
      <c r="A3" s="22" t="s">
        <v>28</v>
      </c>
      <c r="B3" s="22"/>
      <c r="C3" s="22"/>
      <c r="D3" s="22"/>
      <c r="E3" s="22"/>
      <c r="F3" s="22"/>
      <c r="G3" s="22"/>
      <c r="H3" s="22"/>
      <c r="I3" s="22"/>
      <c r="J3" s="22"/>
    </row>
    <row r="4" spans="1:11" ht="18" customHeight="1" x14ac:dyDescent="0.2">
      <c r="A4" s="32" t="s">
        <v>17</v>
      </c>
      <c r="B4" s="33"/>
      <c r="C4" s="33"/>
      <c r="D4" s="33"/>
      <c r="E4" s="33"/>
      <c r="F4" s="33"/>
      <c r="G4" s="33"/>
      <c r="H4" s="33"/>
      <c r="I4" s="33"/>
      <c r="J4" s="34"/>
    </row>
    <row r="5" spans="1:11" ht="100.5" customHeight="1" x14ac:dyDescent="0.2">
      <c r="A5" s="3" t="s">
        <v>0</v>
      </c>
      <c r="B5" s="4" t="s">
        <v>15</v>
      </c>
      <c r="C5" s="4" t="s">
        <v>1</v>
      </c>
      <c r="D5" s="4" t="s">
        <v>10</v>
      </c>
      <c r="E5" s="4" t="s">
        <v>12</v>
      </c>
      <c r="F5" s="4" t="s">
        <v>25</v>
      </c>
      <c r="G5" s="4" t="s">
        <v>21</v>
      </c>
      <c r="H5" s="4" t="s">
        <v>20</v>
      </c>
      <c r="I5" s="4" t="s">
        <v>22</v>
      </c>
      <c r="J5" s="5" t="s">
        <v>16</v>
      </c>
    </row>
    <row r="6" spans="1:11" x14ac:dyDescent="0.2">
      <c r="A6" s="6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8">
        <v>10</v>
      </c>
    </row>
    <row r="7" spans="1:11" ht="33.6" customHeight="1" x14ac:dyDescent="0.2">
      <c r="A7" s="3">
        <v>1</v>
      </c>
      <c r="B7" s="4" t="s">
        <v>11</v>
      </c>
      <c r="C7" s="4" t="s">
        <v>24</v>
      </c>
      <c r="D7" s="4" t="s">
        <v>2</v>
      </c>
      <c r="E7" s="4" t="s">
        <v>23</v>
      </c>
      <c r="F7" s="17">
        <v>2130</v>
      </c>
      <c r="G7" s="16"/>
      <c r="H7" s="9" t="str">
        <f>IF(G7&gt;0,G7*1.08,"")</f>
        <v/>
      </c>
      <c r="I7" s="9" t="str">
        <f>IF(G7&gt;0,F7*G7,"")</f>
        <v/>
      </c>
      <c r="J7" s="10" t="str">
        <f>IF(G7&gt;0,ROUND(H7,2)*F7,"")</f>
        <v/>
      </c>
    </row>
    <row r="8" spans="1:11" ht="24.95" customHeight="1" x14ac:dyDescent="0.2">
      <c r="A8" s="3">
        <v>2</v>
      </c>
      <c r="B8" s="4" t="s">
        <v>14</v>
      </c>
      <c r="C8" s="4" t="s">
        <v>3</v>
      </c>
      <c r="D8" s="4" t="s">
        <v>7</v>
      </c>
      <c r="E8" s="4" t="s">
        <v>23</v>
      </c>
      <c r="F8" s="17">
        <v>14</v>
      </c>
      <c r="G8" s="16"/>
      <c r="H8" s="9" t="str">
        <f t="shared" ref="H8:H11" si="0">IF(G8&gt;0,G8*1.08,"")</f>
        <v/>
      </c>
      <c r="I8" s="9" t="str">
        <f t="shared" ref="I8:I11" si="1">IF(G8&gt;0,F8*G8,"")</f>
        <v/>
      </c>
      <c r="J8" s="10" t="str">
        <f t="shared" ref="J8:J11" si="2">IF(G8&gt;0,ROUND(H8,2)*F8,"")</f>
        <v/>
      </c>
    </row>
    <row r="9" spans="1:11" ht="24.95" customHeight="1" x14ac:dyDescent="0.2">
      <c r="A9" s="3">
        <v>3</v>
      </c>
      <c r="B9" s="4" t="s">
        <v>13</v>
      </c>
      <c r="C9" s="4" t="s">
        <v>3</v>
      </c>
      <c r="D9" s="4" t="s">
        <v>4</v>
      </c>
      <c r="E9" s="4" t="s">
        <v>23</v>
      </c>
      <c r="F9" s="17">
        <v>550</v>
      </c>
      <c r="G9" s="16"/>
      <c r="H9" s="9" t="str">
        <f t="shared" si="0"/>
        <v/>
      </c>
      <c r="I9" s="9" t="str">
        <f t="shared" si="1"/>
        <v/>
      </c>
      <c r="J9" s="10" t="str">
        <f t="shared" si="2"/>
        <v/>
      </c>
    </row>
    <row r="10" spans="1:11" ht="24.95" customHeight="1" x14ac:dyDescent="0.2">
      <c r="A10" s="3">
        <v>4</v>
      </c>
      <c r="B10" s="4" t="s">
        <v>8</v>
      </c>
      <c r="C10" s="4" t="s">
        <v>3</v>
      </c>
      <c r="D10" s="4" t="s">
        <v>5</v>
      </c>
      <c r="E10" s="4" t="s">
        <v>23</v>
      </c>
      <c r="F10" s="17">
        <v>25</v>
      </c>
      <c r="G10" s="16"/>
      <c r="H10" s="9" t="str">
        <f t="shared" si="0"/>
        <v/>
      </c>
      <c r="I10" s="9" t="str">
        <f t="shared" si="1"/>
        <v/>
      </c>
      <c r="J10" s="10" t="str">
        <f t="shared" si="2"/>
        <v/>
      </c>
    </row>
    <row r="11" spans="1:11" ht="24.95" customHeight="1" thickBot="1" x14ac:dyDescent="0.25">
      <c r="A11" s="3">
        <v>5</v>
      </c>
      <c r="B11" s="4" t="s">
        <v>9</v>
      </c>
      <c r="C11" s="4" t="s">
        <v>3</v>
      </c>
      <c r="D11" s="4" t="s">
        <v>6</v>
      </c>
      <c r="E11" s="4" t="s">
        <v>23</v>
      </c>
      <c r="F11" s="17">
        <v>260</v>
      </c>
      <c r="G11" s="16"/>
      <c r="H11" s="9" t="str">
        <f t="shared" si="0"/>
        <v/>
      </c>
      <c r="I11" s="9" t="str">
        <f t="shared" si="1"/>
        <v/>
      </c>
      <c r="J11" s="10" t="str">
        <f t="shared" si="2"/>
        <v/>
      </c>
    </row>
    <row r="12" spans="1:11" ht="18" customHeight="1" thickBot="1" x14ac:dyDescent="0.25">
      <c r="A12" s="28" t="s">
        <v>19</v>
      </c>
      <c r="B12" s="29"/>
      <c r="C12" s="29"/>
      <c r="D12" s="29"/>
      <c r="E12" s="29"/>
      <c r="F12" s="29"/>
      <c r="G12" s="29"/>
      <c r="H12" s="29"/>
      <c r="I12" s="11" t="str">
        <f>IF(G11&gt;0,SUM(I7:I11),"")</f>
        <v/>
      </c>
      <c r="J12" s="11" t="str">
        <f>IF(G10&gt;0,SUM(J7:J11),"")</f>
        <v/>
      </c>
      <c r="K12" s="2"/>
    </row>
    <row r="13" spans="1:11" ht="10.5" customHeight="1" thickBo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</row>
    <row r="14" spans="1:11" ht="28.5" customHeight="1" thickBot="1" x14ac:dyDescent="0.25">
      <c r="A14" s="28" t="s">
        <v>30</v>
      </c>
      <c r="B14" s="29"/>
      <c r="C14" s="29"/>
      <c r="D14" s="29"/>
      <c r="E14" s="29"/>
      <c r="F14" s="29"/>
      <c r="G14" s="29"/>
      <c r="H14" s="30"/>
      <c r="I14" s="12" t="str">
        <f>IF(G7&gt;0,I12*0.2,"")</f>
        <v/>
      </c>
      <c r="J14" s="12" t="str">
        <f>IF(G7&gt;0,J12*0.2,"")</f>
        <v/>
      </c>
    </row>
    <row r="15" spans="1:11" ht="16.5" customHeight="1" thickBot="1" x14ac:dyDescent="0.25">
      <c r="A15" s="13"/>
      <c r="B15" s="13"/>
      <c r="C15" s="13"/>
      <c r="D15" s="13"/>
      <c r="E15" s="13"/>
      <c r="F15" s="13"/>
      <c r="G15" s="13"/>
      <c r="H15" s="13"/>
      <c r="I15" s="14"/>
      <c r="J15" s="14"/>
    </row>
    <row r="16" spans="1:11" ht="17.25" customHeight="1" thickBot="1" x14ac:dyDescent="0.25">
      <c r="A16" s="24" t="s">
        <v>31</v>
      </c>
      <c r="B16" s="25"/>
      <c r="C16" s="25"/>
      <c r="D16" s="25"/>
      <c r="E16" s="25"/>
      <c r="F16" s="25"/>
      <c r="G16" s="25"/>
      <c r="H16" s="26"/>
      <c r="I16" s="12" t="str">
        <f>IF(G9&gt;0,I12+I14,"")</f>
        <v/>
      </c>
      <c r="J16" s="12" t="str">
        <f>IF(G9&gt;0,J12+J14,"")</f>
        <v/>
      </c>
    </row>
    <row r="17" spans="1:10" ht="15.75" customHeight="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</row>
    <row r="18" spans="1:10" x14ac:dyDescent="0.2">
      <c r="A18" s="23"/>
      <c r="B18" s="23"/>
      <c r="C18" s="23"/>
      <c r="D18" s="23"/>
      <c r="E18" s="15"/>
      <c r="F18" s="15"/>
      <c r="G18" s="15"/>
      <c r="H18" s="15"/>
      <c r="I18" s="15"/>
      <c r="J18" s="15"/>
    </row>
    <row r="19" spans="1:10" x14ac:dyDescent="0.2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0" spans="1:10" x14ac:dyDescent="0.2">
      <c r="A20" s="18" t="s">
        <v>18</v>
      </c>
      <c r="B20" s="19"/>
      <c r="C20" s="19"/>
      <c r="D20" s="19"/>
      <c r="E20" s="19"/>
      <c r="F20" s="19"/>
      <c r="G20" s="15"/>
      <c r="H20" s="15"/>
      <c r="I20" s="15"/>
      <c r="J20" s="15"/>
    </row>
    <row r="21" spans="1:10" ht="37.5" customHeight="1" x14ac:dyDescent="0.2">
      <c r="A21" s="19"/>
      <c r="B21" s="19"/>
      <c r="C21" s="19"/>
      <c r="D21" s="19"/>
      <c r="E21" s="19"/>
      <c r="F21" s="19"/>
      <c r="G21" s="15"/>
      <c r="H21" s="15"/>
      <c r="I21" s="15"/>
      <c r="J21" s="15"/>
    </row>
    <row r="22" spans="1:10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</row>
    <row r="23" spans="1:10" x14ac:dyDescent="0.2">
      <c r="A23" s="20"/>
      <c r="B23" s="20"/>
      <c r="C23" s="20"/>
      <c r="D23" s="20"/>
      <c r="E23" s="20"/>
      <c r="F23" s="20"/>
      <c r="G23" s="15"/>
      <c r="H23" s="15"/>
      <c r="I23" s="15"/>
      <c r="J23" s="15"/>
    </row>
    <row r="24" spans="1:10" ht="45" customHeight="1" x14ac:dyDescent="0.2">
      <c r="A24" s="21" t="s">
        <v>26</v>
      </c>
      <c r="B24" s="21"/>
      <c r="C24" s="21"/>
      <c r="D24" s="21"/>
      <c r="E24" s="21"/>
      <c r="F24" s="21"/>
      <c r="G24" s="15"/>
      <c r="H24" s="15"/>
      <c r="I24" s="15"/>
      <c r="J24" s="15"/>
    </row>
  </sheetData>
  <sheetProtection algorithmName="SHA-512" hashValue="DCd8krmQThoimeMtVaX/gUJWMK/2z8D8VYx0d8RT4sbE1qtkC2DJdXqLRXJPZ2F4TZ+4/9+YYR4tgW4CZVJ2fg==" saltValue="RMpOlhF7ej8DxJRqoWnQbw==" spinCount="100000" sheet="1" objects="1" scenarios="1" selectLockedCells="1"/>
  <mergeCells count="12">
    <mergeCell ref="A1:J1"/>
    <mergeCell ref="A2:J2"/>
    <mergeCell ref="A14:H14"/>
    <mergeCell ref="A13:J13"/>
    <mergeCell ref="A4:J4"/>
    <mergeCell ref="A12:H12"/>
    <mergeCell ref="A20:F21"/>
    <mergeCell ref="A23:F23"/>
    <mergeCell ref="A24:F24"/>
    <mergeCell ref="A3:J3"/>
    <mergeCell ref="A18:D18"/>
    <mergeCell ref="A16:H16"/>
  </mergeCells>
  <pageMargins left="0.70866141732283472" right="0.11811023622047245" top="0.59055118110236227" bottom="0.35433070866141736" header="0.31496062992125984" footer="0.31496062992125984"/>
  <pageSetup paperSize="9" scale="89" orientation="landscape" r:id="rId1"/>
  <headerFooter>
    <oddHeader>&amp;L&amp;"-,Kursywa"&amp;10Sygnatura sprawy: 22.BLT.SZP.2612.128.2024                                                                &amp;RZałącznik nr 6A do SWZ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B9E6E1C-6007-499C-A627-54198EB3763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1</vt:lpstr>
      <vt:lpstr>'część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2024-11-13T10:30:58Z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e1da0e22-e766-4638-a4af-1bbe80b21c87</vt:lpwstr>
  </property>
  <property fmtid="{D5CDD505-2E9C-101B-9397-08002B2CF9AE}" pid="3" name="bjSaver">
    <vt:lpwstr>tn9QBdUlIXrA7F9GkawapJ4gx+ebJKAn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10.60.174.18</vt:lpwstr>
  </property>
</Properties>
</file>