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ZSP 23\od ZA\"/>
    </mc:Choice>
  </mc:AlternateContent>
  <bookViews>
    <workbookView xWindow="0" yWindow="0" windowWidth="28800" windowHeight="11280" tabRatio="790"/>
  </bookViews>
  <sheets>
    <sheet name="część I produkty mleczarskie" sheetId="1" r:id="rId1"/>
    <sheet name="część II- mięso" sheetId="2" r:id="rId2"/>
    <sheet name="część III-prod.rolnicze" sheetId="3" r:id="rId3"/>
    <sheet name="częś IV- ryby" sheetId="11" r:id="rId4"/>
    <sheet name="część V- spożywcze" sheetId="6" r:id="rId5"/>
    <sheet name="część VI- suszone owoce" sheetId="7" r:id="rId6"/>
    <sheet name="część VII- pieczywo" sheetId="8" r:id="rId7"/>
  </sheets>
  <calcPr calcId="162913" fullPrecision="0"/>
</workbook>
</file>

<file path=xl/calcChain.xml><?xml version="1.0" encoding="utf-8"?>
<calcChain xmlns="http://schemas.openxmlformats.org/spreadsheetml/2006/main">
  <c r="H27" i="8" l="1"/>
  <c r="G2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E33" i="8"/>
  <c r="E30" i="8"/>
  <c r="H7" i="8"/>
  <c r="G7" i="8"/>
  <c r="H7" i="7"/>
  <c r="G7" i="7"/>
  <c r="H8" i="7"/>
  <c r="H9" i="7"/>
  <c r="H10" i="7"/>
  <c r="H11" i="7"/>
  <c r="H12" i="7"/>
  <c r="H13" i="7"/>
  <c r="G8" i="7"/>
  <c r="G9" i="7"/>
  <c r="G10" i="7"/>
  <c r="G11" i="7"/>
  <c r="G12" i="7"/>
  <c r="G13" i="7"/>
  <c r="H134" i="6"/>
  <c r="G134" i="6"/>
  <c r="H16" i="6"/>
  <c r="G16" i="6"/>
  <c r="H8" i="6"/>
  <c r="H154" i="6" s="1"/>
  <c r="E160" i="6" s="1"/>
  <c r="G8" i="6"/>
  <c r="G154" i="6" s="1"/>
  <c r="E157" i="6" s="1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H128" i="6"/>
  <c r="H129" i="6"/>
  <c r="H130" i="6"/>
  <c r="H131" i="6"/>
  <c r="H132" i="6"/>
  <c r="G128" i="6"/>
  <c r="G129" i="6"/>
  <c r="G130" i="6"/>
  <c r="G131" i="6"/>
  <c r="G132" i="6"/>
  <c r="H127" i="6"/>
  <c r="G127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H44" i="6"/>
  <c r="G44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H9" i="6"/>
  <c r="H10" i="6"/>
  <c r="H11" i="6"/>
  <c r="H12" i="6"/>
  <c r="H13" i="6"/>
  <c r="H14" i="6"/>
  <c r="G9" i="6"/>
  <c r="G10" i="6"/>
  <c r="G11" i="6"/>
  <c r="G12" i="6"/>
  <c r="G13" i="6"/>
  <c r="G14" i="6"/>
  <c r="H7" i="11"/>
  <c r="G7" i="11"/>
  <c r="E22" i="11"/>
  <c r="E19" i="11"/>
  <c r="H16" i="11"/>
  <c r="G16" i="11"/>
  <c r="H8" i="11"/>
  <c r="H9" i="11"/>
  <c r="H10" i="11"/>
  <c r="H11" i="11"/>
  <c r="H12" i="11"/>
  <c r="H13" i="11"/>
  <c r="H14" i="11"/>
  <c r="H15" i="11"/>
  <c r="G8" i="11"/>
  <c r="G9" i="11"/>
  <c r="G10" i="11"/>
  <c r="G11" i="11"/>
  <c r="G12" i="11"/>
  <c r="G13" i="11"/>
  <c r="G14" i="11"/>
  <c r="G15" i="11"/>
  <c r="H69" i="3"/>
  <c r="G69" i="3"/>
  <c r="H68" i="3"/>
  <c r="G68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H52" i="3"/>
  <c r="G52" i="3"/>
  <c r="H8" i="3"/>
  <c r="G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70" i="3" s="1"/>
  <c r="E75" i="3" s="1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H34" i="2"/>
  <c r="G34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H26" i="2"/>
  <c r="G26" i="2"/>
  <c r="G19" i="2"/>
  <c r="H19" i="2"/>
  <c r="G20" i="2"/>
  <c r="H20" i="2"/>
  <c r="G21" i="2"/>
  <c r="H21" i="2"/>
  <c r="G22" i="2"/>
  <c r="H22" i="2"/>
  <c r="G23" i="2"/>
  <c r="H23" i="2"/>
  <c r="G24" i="2"/>
  <c r="H24" i="2"/>
  <c r="H18" i="2"/>
  <c r="G18" i="2"/>
  <c r="H15" i="2"/>
  <c r="H16" i="2"/>
  <c r="G15" i="2"/>
  <c r="G16" i="2"/>
  <c r="H14" i="2"/>
  <c r="G14" i="2"/>
  <c r="H9" i="2"/>
  <c r="H10" i="2"/>
  <c r="H11" i="2"/>
  <c r="H12" i="2"/>
  <c r="G9" i="2"/>
  <c r="G10" i="2"/>
  <c r="G11" i="2"/>
  <c r="G12" i="2"/>
  <c r="H8" i="2"/>
  <c r="G8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7" i="1"/>
  <c r="H29" i="1" s="1"/>
  <c r="G7" i="1"/>
  <c r="G29" i="1" s="1"/>
  <c r="G14" i="7" l="1"/>
  <c r="E17" i="7" s="1"/>
  <c r="H14" i="7"/>
  <c r="E20" i="7" s="1"/>
  <c r="E40" i="2"/>
  <c r="E37" i="2"/>
  <c r="E35" i="1"/>
  <c r="E32" i="1"/>
  <c r="E72" i="3"/>
  <c r="G70" i="3"/>
</calcChain>
</file>

<file path=xl/sharedStrings.xml><?xml version="1.0" encoding="utf-8"?>
<sst xmlns="http://schemas.openxmlformats.org/spreadsheetml/2006/main" count="709" uniqueCount="348">
  <si>
    <t>ASORTYMENT</t>
  </si>
  <si>
    <t>Kapusta biała</t>
  </si>
  <si>
    <t>Kapusta czerwona</t>
  </si>
  <si>
    <t>Kapusta kiszona</t>
  </si>
  <si>
    <t>Kapusta pekińska</t>
  </si>
  <si>
    <t>Kapusta włoska</t>
  </si>
  <si>
    <t>Marchew</t>
  </si>
  <si>
    <t>Ogórki kiszone</t>
  </si>
  <si>
    <t>kg</t>
  </si>
  <si>
    <t>Seler korzeń</t>
  </si>
  <si>
    <t>J.m</t>
  </si>
  <si>
    <t>Kiwi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</si>
  <si>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</si>
  <si>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</si>
  <si>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</si>
  <si>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</si>
  <si>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</si>
  <si>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</si>
  <si>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</si>
  <si>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</si>
  <si>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</si>
  <si>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</si>
  <si>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t>…………………………………………………………………….</t>
  </si>
  <si>
    <t>(czytelny podpis osoby/osób uprawnionej/ych do reprezentowania Wykonawcy)</t>
  </si>
  <si>
    <t>Formularz cenowy/opis przedmiotu zamówienia</t>
  </si>
  <si>
    <t xml:space="preserve">CZĘŚĆ I - PRODUKTY MLECZARSKIE               </t>
  </si>
  <si>
    <t>Masło  o zawartości tłuszczu nie mniej niż 82% op 200g</t>
  </si>
  <si>
    <t>szt.</t>
  </si>
  <si>
    <t>Maślanka naturalna - / kartonik 1litr/-produkty mleczne-zawierają nie więcej niż 15g cukrów w 100ml produktu gotowego</t>
  </si>
  <si>
    <t>Śmietana  12% w kubkach op  200g</t>
  </si>
  <si>
    <t xml:space="preserve">Ser pleśniowy typu  "blue"op. nie mniej niż 120g o zawartości  60% tłuszczu </t>
  </si>
  <si>
    <t xml:space="preserve">Ser gorgonzola - nie mniej niż 30% tłuszczu w 100g produktu gotowego </t>
  </si>
  <si>
    <t>Serek typu ementaler nie mniej niż 10% tłuszczu w 100g produktu</t>
  </si>
  <si>
    <t>Ser biały krajanka półtłusta - nie mniej niż 4% tłuszczu w 100g produktu</t>
  </si>
  <si>
    <t>Serek mascarpone  - nie mniej niż 4% tłuszczu w 100g produktu,  opakowanie nie mniejsze  niż 200g</t>
  </si>
  <si>
    <t xml:space="preserve">MIĘSO WIEPRZOWE </t>
  </si>
  <si>
    <t>Łopatka wieprzowa bez kości (świeża, niemrożona)</t>
  </si>
  <si>
    <t>Mięso wieprzowe bez kości z szynki - kulki (świeże, niemrożone)</t>
  </si>
  <si>
    <t>Schab wieprzowy b/k (świeży, niemrożony)</t>
  </si>
  <si>
    <t>Polędwiczki wieprzowe (świeże, niemrożone)</t>
  </si>
  <si>
    <t>II</t>
  </si>
  <si>
    <t xml:space="preserve">MIĘSO WOŁOWE </t>
  </si>
  <si>
    <t>Mięso wołowe extra bez kości - kulka (świeża, niemrożona)</t>
  </si>
  <si>
    <t>III</t>
  </si>
  <si>
    <t>Boczek wędzony gotowany (świeży, niemrożony)</t>
  </si>
  <si>
    <t>I</t>
  </si>
  <si>
    <t>Gulaszowe z indyka (świeże, niemrożone)</t>
  </si>
  <si>
    <t>Filet z kurczaka -  piersi pojedyńcze, świeże, niemrożone</t>
  </si>
  <si>
    <t>Kurczak świeży cały (niemrożony)</t>
  </si>
  <si>
    <t>Pałki z kurczaka (świeże, niemrożone)</t>
  </si>
  <si>
    <t>Udziec z kurczaka b/k (świeży, niemrożony)</t>
  </si>
  <si>
    <t>WARZYWA  ŚWIEŻE</t>
  </si>
  <si>
    <t>szt</t>
  </si>
  <si>
    <t>Botwina świeża</t>
  </si>
  <si>
    <t xml:space="preserve">Brokuły świeże </t>
  </si>
  <si>
    <t>Buraki</t>
  </si>
  <si>
    <t xml:space="preserve">Cukinia </t>
  </si>
  <si>
    <t xml:space="preserve">Ciecierzyca </t>
  </si>
  <si>
    <t>Czosnek główka</t>
  </si>
  <si>
    <t>Groch łuskany - połówki</t>
  </si>
  <si>
    <t xml:space="preserve">Groszek cukrowy </t>
  </si>
  <si>
    <t>Kalafior  świeży bez bocznych liści</t>
  </si>
  <si>
    <t xml:space="preserve">Kalarepka młoda  z liśćmi </t>
  </si>
  <si>
    <t>Kapusta biała, młoda ( sezon)</t>
  </si>
  <si>
    <t xml:space="preserve">Koperek zielony </t>
  </si>
  <si>
    <t xml:space="preserve">Lubczyk świeży </t>
  </si>
  <si>
    <t>Ogórek zielony szklarniowy</t>
  </si>
  <si>
    <t>Ogórek małosolny</t>
  </si>
  <si>
    <t xml:space="preserve">Pieczarki </t>
  </si>
  <si>
    <t xml:space="preserve">Pietruszka zielona </t>
  </si>
  <si>
    <t xml:space="preserve">Pomidory </t>
  </si>
  <si>
    <t xml:space="preserve">Por </t>
  </si>
  <si>
    <t>Rzepa biała</t>
  </si>
  <si>
    <t xml:space="preserve">Rzodkiewka - pęczek </t>
  </si>
  <si>
    <t>Sałata lodowa -główka</t>
  </si>
  <si>
    <t>Szczypiorek - pęczek nie mniejszy niż 100 g</t>
  </si>
  <si>
    <t>Ziemniaki jadalne</t>
  </si>
  <si>
    <t>Ziemniaki młode /od 1 maja/</t>
  </si>
  <si>
    <t>OWOCE ŚWIEŻE</t>
  </si>
  <si>
    <t>Banany</t>
  </si>
  <si>
    <t xml:space="preserve">Borówka amerykańska </t>
  </si>
  <si>
    <t>Cytryny</t>
  </si>
  <si>
    <t>Gruszki</t>
  </si>
  <si>
    <t xml:space="preserve">Jabłka  </t>
  </si>
  <si>
    <t xml:space="preserve">Mandarynki </t>
  </si>
  <si>
    <t>Pomarańcze</t>
  </si>
  <si>
    <t>Śliwki</t>
  </si>
  <si>
    <t>Truskawki  / od 1 czerwca/</t>
  </si>
  <si>
    <t>Filet z  dorsza atlantyckiego mrożony bez skóry SHP  (nie czerniak)</t>
  </si>
  <si>
    <t xml:space="preserve">Filet z miruny mrożony ze skórą-SHP </t>
  </si>
  <si>
    <t>Filet Mintaj kostka z serem, sztuka min. 100g</t>
  </si>
  <si>
    <t xml:space="preserve">Kostka panierowana z Mintaja </t>
  </si>
  <si>
    <t>Brokuły mrożone pakowane minimum po 2,5kg</t>
  </si>
  <si>
    <t>Brukselka mrożona pakowana minimum po 2,5kg</t>
  </si>
  <si>
    <t>Fasolka szparagowa  cięta,  pakowana minimum po 2,5kg</t>
  </si>
  <si>
    <t>Groszek zielony mrożony pakowany minimum po 2,5 kg</t>
  </si>
  <si>
    <t>Kalafior mrożony, opakowanie minimum  2,5kg</t>
  </si>
  <si>
    <t>Marchewka kostka mrożona,  pakowana minimum po 2,5kg</t>
  </si>
  <si>
    <t>Marchewka mini mrożona, pakowana minimum po 2,5kg</t>
  </si>
  <si>
    <t>Szpinak mrożony, pakowany minimum po 2,5kg</t>
  </si>
  <si>
    <t>Bukiet warzyw mrożone pakowane minimum po 2,5kg</t>
  </si>
  <si>
    <t>Włoszczyzna w paski, pakowana minimum po 2,5kg</t>
  </si>
  <si>
    <t xml:space="preserve">Jagody mrożone , pakowane minimum po 2,5kg </t>
  </si>
  <si>
    <t>Mieszanka kompotowa wieloowocowa bez rabarbaru, pakowana minimum po 2,5kg</t>
  </si>
  <si>
    <t>Truskawki mrożone, pakowane minimum po 2,5kg</t>
  </si>
  <si>
    <t>Pierogi ruskie mrożone- mają zawierać max. 1 g soli na i 15 g cukru na 100 g produktu gotowego, opakowanie nie mniejsze niż 2,5kg</t>
  </si>
  <si>
    <t>Pierogi z serem mrożone - mają zawierać max. 1 g soli i 15 g cukru w 100g produktu gotowego, opakowanie nie mniejsze niż 2,5kg</t>
  </si>
  <si>
    <t>Knedle ze śliwkami - mają zawierać max.  1 g soli i 15 g cukru na 100g produktu gotowego, opakowanie nie mniejsze niż 2,5kg</t>
  </si>
  <si>
    <t>Pierogi z mięsem mrożone-mają zawierać max 1 g soli i 15 g tłuszczu na 100g produktu gotowego</t>
  </si>
  <si>
    <t>Kluska śląska mrożona-mają zawierać max 1 g soli i 15 g tłuszczu na 100g produktu gotowego</t>
  </si>
  <si>
    <t>Jajka XXL - duże o wadze powyżej 73g</t>
  </si>
  <si>
    <t xml:space="preserve">Śmietana 18% UHT kartonik 250ml </t>
  </si>
  <si>
    <t xml:space="preserve">Śmietana 18% UHT kartonik 500ml </t>
  </si>
  <si>
    <t xml:space="preserve">Śmietana 30% UHT kartonik 500 ml </t>
  </si>
  <si>
    <t>Ser  sałatkowy  mozarella -  nie mniej niż 19% tłuszczu w 100g produktu gotowego (op 125g)</t>
  </si>
  <si>
    <t>Ser żółty łagodny w plastrach, nie mniej niż 28% tłuszczu w 100g</t>
  </si>
  <si>
    <t>Ser sałatkowy  w kostkach w zalewie solankowej   -  opakowanie nie mniej niż 270g produkt ma zawierać 12g tłuszczu w 100g produktu gotowego</t>
  </si>
  <si>
    <t>Jogurt naturalny roślinny 500g</t>
  </si>
  <si>
    <t xml:space="preserve">Ser pleśniowy typu  "Camembert"op. nie mniej niż 120g o zawartości  60% tłuszczu </t>
  </si>
  <si>
    <t xml:space="preserve">Cena oferty (brutto) części I za minimalną ilość: </t>
  </si>
  <si>
    <r>
      <t xml:space="preserve">Cena oferty (brutto) części I za maksymalną ilość:  </t>
    </r>
    <r>
      <rPr>
        <sz val="14"/>
        <color indexed="8"/>
        <rFont val="Times New Roman"/>
        <family val="1"/>
        <charset val="238"/>
      </rPr>
      <t/>
    </r>
  </si>
  <si>
    <t xml:space="preserve">CZĘŚĆ II - PRODUKTY ZWIERZĘCE, MIĘSO I PRODUKTY MIĘSNE          </t>
  </si>
  <si>
    <t xml:space="preserve">PRODUKTY MIĘSNE </t>
  </si>
  <si>
    <t>Parówki z szynki</t>
  </si>
  <si>
    <t>Szynka gotowana</t>
  </si>
  <si>
    <t xml:space="preserve">Kiełbasa sucha </t>
  </si>
  <si>
    <t>Szynka drobiowa</t>
  </si>
  <si>
    <t xml:space="preserve">DRÓB </t>
  </si>
  <si>
    <t>IV</t>
  </si>
  <si>
    <t>Udko z kurczaka - górna część (świeże, niemrożone)</t>
  </si>
  <si>
    <r>
      <t xml:space="preserve">Cena oferty (brutto) części II za minimalną ilość:  </t>
    </r>
    <r>
      <rPr>
        <sz val="14"/>
        <color indexed="8"/>
        <rFont val="Times New Roman"/>
        <family val="1"/>
        <charset val="238"/>
      </rPr>
      <t/>
    </r>
  </si>
  <si>
    <r>
      <t xml:space="preserve">Cena oferty (brutto) części II za maksymalną ilość:  </t>
    </r>
    <r>
      <rPr>
        <sz val="14"/>
        <color indexed="8"/>
        <rFont val="Times New Roman"/>
        <family val="1"/>
        <charset val="238"/>
      </rPr>
      <t/>
    </r>
  </si>
  <si>
    <t xml:space="preserve">CZĘŚĆ III - PRODUKTY ROLNICTWA, HODOWLI, RYBOŁÓWSTWA, LEŚNICTWA I PODOBNE            </t>
  </si>
  <si>
    <t xml:space="preserve">Cebula </t>
  </si>
  <si>
    <t>Dynia Hokaido</t>
  </si>
  <si>
    <t>Fasola - Jaś średni</t>
  </si>
  <si>
    <t>Papryka świeża</t>
  </si>
  <si>
    <t xml:space="preserve">Pietruszka korzeń </t>
  </si>
  <si>
    <t>Pomidorki koktajlowe</t>
  </si>
  <si>
    <t>Roszponka</t>
  </si>
  <si>
    <t xml:space="preserve">Sałata masłowa - główka </t>
  </si>
  <si>
    <t>Soczewica czerwona</t>
  </si>
  <si>
    <t>Avokado</t>
  </si>
  <si>
    <t>Arbuz</t>
  </si>
  <si>
    <t xml:space="preserve">Brzoskwinia świeża </t>
  </si>
  <si>
    <t>Melon</t>
  </si>
  <si>
    <t>Winogrona bezpestkowe</t>
  </si>
  <si>
    <t xml:space="preserve"> JAJA</t>
  </si>
  <si>
    <t xml:space="preserve">CZĘŚĆ IV - RYBY  </t>
  </si>
  <si>
    <t>Filet z miruny mrożony bez skóry</t>
  </si>
  <si>
    <t xml:space="preserve">Miruna kostka </t>
  </si>
  <si>
    <t xml:space="preserve">Makrela wędzona </t>
  </si>
  <si>
    <t xml:space="preserve">Filet z sandacza </t>
  </si>
  <si>
    <t>Owoce i warzywa przetworzone, orzechy</t>
  </si>
  <si>
    <t xml:space="preserve">Kukurydza konserwowa- opakowanie  nie mniejsze niż 400 g,   ma zawierać na 100g produktu gotowego max.  1 g soli i 15 g cukru. </t>
  </si>
  <si>
    <t>Fasolka czerwona w puszce - opakowanie nie mniejsze  niż  400  g ma zawierać na 100g produktu gotowego max. 1 g soli i 15 g cukru.</t>
  </si>
  <si>
    <t xml:space="preserve">Groszek konserwowy- opakowanie  nie mniejsze niż 400 g,   ma zawierać na 100g produktu gotowego max.  1 g soli i 15g cukru. </t>
  </si>
  <si>
    <t>Ananas puszka - opakowanie nie mniejsze niż 565 g masy brutto, ma zawierać na 100g produktu gotowego max.  1 g soli i 15 g cukru.</t>
  </si>
  <si>
    <t>Brzoskwinia puszka - opakowanie nie mniejsze niż 850 ml masy brutto, ma zawierać na 100g produktu gotowego max.  1 g soli i 15 g cukru.</t>
  </si>
  <si>
    <t>Oliwki zielone słoik op. nie większe niż 240 g</t>
  </si>
  <si>
    <t>Pomidory krojone bez skóry - opakowanie  nie mniejsze niż 2,5  kg   ma zawierać na 100 g produktu gotowego max. 1 g soli i 15 g cukru.</t>
  </si>
  <si>
    <t>Cukier, mąka, kasze, ryż, makarony i dodatki do potraw</t>
  </si>
  <si>
    <t>Bułka tarta zwykła -  opakowanie 500g</t>
  </si>
  <si>
    <t xml:space="preserve">Cukier -  pakowany po 1 kg </t>
  </si>
  <si>
    <t>Cukier trzcinowy pakowny po 1 kg</t>
  </si>
  <si>
    <t>Cukier puder - pakowany po 500g</t>
  </si>
  <si>
    <t>Cukier waniliowy - 32 g opakowanie</t>
  </si>
  <si>
    <t>Kasza bulgur pakowana op 5 kg</t>
  </si>
  <si>
    <t xml:space="preserve">Kasza gryczana -  pakowana po 1 kg </t>
  </si>
  <si>
    <t xml:space="preserve">Kasza jęczmienna średnia -  pakowana po 1 kg </t>
  </si>
  <si>
    <t xml:space="preserve">Kasza kuskus - pakowana po 5 kg </t>
  </si>
  <si>
    <t xml:space="preserve">Kasza pęczak - pakowana po 1 kg </t>
  </si>
  <si>
    <t xml:space="preserve">Kasza manna -  pakowana po 1 kg </t>
  </si>
  <si>
    <t>Kwasek cytrynowy op min 50g</t>
  </si>
  <si>
    <t>Makaron kukurydziany świderki cukier 1g sól 0.018g opakowanie nie mniejsze niż 0,5kg</t>
  </si>
  <si>
    <t>Makaron kokardki - /z semoliny z pszenicy durum/ na 100g produktu gotowego  ma  zawierać nie mniej niż 1 g soli i 15 g cukru opakowanie nie mniejsze niż 0,5 kg</t>
  </si>
  <si>
    <t>Makaron nitki 0,250kg  - czterojajeczny ma zawierać w 100g produktu nie mniej niż 1 g soli i 15 g cukru</t>
  </si>
  <si>
    <t>Makaron penne (rurki cięte) -  z mąki z pszenicy twardej durum- na 100g produktu gotowego ma  zawierać nie mniej niż 1 g soli i 15 g cukru  opakowanie nie mniejsze niż 0,5 kg.</t>
  </si>
  <si>
    <t>Makaron spaghetti -  z semoliny z pszenicy durum  ma  zawierać nie mniej niż na 100g produktu gotowego 1 g soli i 15g cukru, opakowanie nie mniejsze niż 0,5 kg</t>
  </si>
  <si>
    <t>Makaron świderki  -  z semoliny z pszenicy durum na 100g produktu gotowego  ma zawierać  nie mniej niż 1 g soli i 15 g cukru,  opakowanie nie mniejsze niż 0,5 kg</t>
  </si>
  <si>
    <t>Makaron różne kształty op min 0,25 kg z semoliny z pszenicy durum  na 100g produktu gotowego ma  zawierać  nie mniej niż1 g soli i 15 g cukru</t>
  </si>
  <si>
    <t>Mąka kukurydziana opakowanie nie mniejsze niż 1kg</t>
  </si>
  <si>
    <t>Mąka pszenna, poznańska typ 500 opakowanie nie mniejsze niż 1kg</t>
  </si>
  <si>
    <t>Mąka ziemniaczana opakowanie nie mniejsze niż 1kg</t>
  </si>
  <si>
    <t xml:space="preserve">Mąka orkiszowa opakowanie nie mniejsze niż 1 kg </t>
  </si>
  <si>
    <t xml:space="preserve">Proszek do pieczenia op min 10g </t>
  </si>
  <si>
    <t>Ryż długoziarnisty - paraboliczny -  pakowany min 5 kg</t>
  </si>
  <si>
    <t>Ryż jaśmionowy - pakowany min  5 kg</t>
  </si>
  <si>
    <t>Ryż długozairnisty - pakowany min 1kg</t>
  </si>
  <si>
    <t>Przyprawy, sosy, oleje, dodatki  itp.</t>
  </si>
  <si>
    <t>Ocet jabłkowy 5% kwasowości,  opakowanie  nie mniejsze niż 500ml</t>
  </si>
  <si>
    <t>Koncentrat pomidorowy  - 30%, opakowanie nie mniejsze niż 1 kg, produkt gotowy ma zawierać na 100g produktu nie więcej niż 1 g soli i 15 g cukru.</t>
  </si>
  <si>
    <t>Koncentrat pomidorowy  - 30%, opakowanie 195g, produkt gotowy ma zawierać na 100g produktu nie więcej niż 1 g soli i 15 g cukru.</t>
  </si>
  <si>
    <t>Pasatta pomidorowa op. min 850g - produkt gotowy ma zawierać na 100g produktu nie więcej niż 1 g soli i 15 g cukru.</t>
  </si>
  <si>
    <t>Płatki orkiszowe op. 400 g</t>
  </si>
  <si>
    <t>Płatki owsiane op. 500g</t>
  </si>
  <si>
    <t xml:space="preserve">Płatki ryżowe op. 400 g </t>
  </si>
  <si>
    <t xml:space="preserve">Płatki musli op. 450 g </t>
  </si>
  <si>
    <t xml:space="preserve">Płatki jaglane op. 400 g </t>
  </si>
  <si>
    <t>Płatki granola op. 450g</t>
  </si>
  <si>
    <t>Płatki kukurudziane - opakownaie nie mniejsze niż 1 kg. - produkt gotowy ma zawierać na 100g produktu nie więcej niż 1 g soli i 15 g cukru.</t>
  </si>
  <si>
    <t>Wiórki kokosowe - op min 200g</t>
  </si>
  <si>
    <t xml:space="preserve">szt. </t>
  </si>
  <si>
    <t>Oliwa z oliwek, opakowanie nie mniejsze  niż 1litr</t>
  </si>
  <si>
    <t>Musztarda stołowa -  opakowanie nie mniejsze niż 185g - produkt gotowy  ma zawierać na 100g nie więcej niż  1 g soli i 15 g cukru.</t>
  </si>
  <si>
    <t>Musztarda francuska -  opakowanie nie mniejsze niż 185g - produkt gotowy  ma zawierać na 100g nie więcej niż  1 g soli i 15 g cukru.</t>
  </si>
  <si>
    <t>Ketchup Pudliszki opakowanie nie mniejsze niż 0,48kg</t>
  </si>
  <si>
    <t>Olej roślinny rafinowany o zawartości kwasów jednonienasyconych powyżej 50% i zawartości kwasów wielonienasyconych poniżej 40%, opakowanie nie mniejsze niż 1litr</t>
  </si>
  <si>
    <t>litr</t>
  </si>
  <si>
    <t>Chrzan biały tarty pasteryzowany ( zawartość chrzanu w  produkcie od 50-80% ) pakowany nie mniej niż 200 gr.</t>
  </si>
  <si>
    <t>Miód naturalny  wielokwiatowy, opakowanie nie mniejsze niż 1 litr</t>
  </si>
  <si>
    <t>Miód naturalny  wielokwiatowy, opakowanie 0,5  litra</t>
  </si>
  <si>
    <t>Przyprawa  - majeranek suszony - min 250g</t>
  </si>
  <si>
    <t>Przyprawa  - tymianek suszony min. 250g</t>
  </si>
  <si>
    <t>Przyprawa - bazylia suszona op min 250g</t>
  </si>
  <si>
    <t>Przyprawa - cynamon mielony - 15 g opakowanie</t>
  </si>
  <si>
    <t xml:space="preserve">Przyprawa - czosnek granulowany min. 1 kg </t>
  </si>
  <si>
    <t>Przyprawa - gałka muszkatałowa mielona - min 250g</t>
  </si>
  <si>
    <t>Przyprawa - kminek mielony - op min 100g opakowanie</t>
  </si>
  <si>
    <t xml:space="preserve">Daktyle suszone </t>
  </si>
  <si>
    <t xml:space="preserve">kg </t>
  </si>
  <si>
    <t xml:space="preserve">Rodzynki </t>
  </si>
  <si>
    <t xml:space="preserve">Żurawina  suszona </t>
  </si>
  <si>
    <t>Żurawina 100g</t>
  </si>
  <si>
    <t>Morela suszona 1kg</t>
  </si>
  <si>
    <t>Przyprawa -  lubczyk suszony  op min 250g</t>
  </si>
  <si>
    <t xml:space="preserve">Powidła śliwkowe op. 1l </t>
  </si>
  <si>
    <t>Dżem wiśniowy niskosłodzony op nie większe niż 10g</t>
  </si>
  <si>
    <t>Ogórki konserwowe pakowane po 920g</t>
  </si>
  <si>
    <t>Przyprawa do pizzy op 20 g</t>
  </si>
  <si>
    <t xml:space="preserve">Przyprawa kurkuma opakowanie min. 16 g </t>
  </si>
  <si>
    <t>Przyprawa - liść laurowy op min 250g</t>
  </si>
  <si>
    <t>Przyprawa - papryka czerwona mielona, ostra /op min 800g/</t>
  </si>
  <si>
    <t>Przyprawa - papryka mielona słodka /op min 1 kg/</t>
  </si>
  <si>
    <t>Przyprawa - pieprz mielony - op min 1 kg</t>
  </si>
  <si>
    <t>Przyprawa - ziele angielskie całe op min 250g</t>
  </si>
  <si>
    <t>Przyprawa - zioła prowansalskie suszone op min 250 g</t>
  </si>
  <si>
    <t>Przyprawa - Curry op min. 16g</t>
  </si>
  <si>
    <t>Przyprawa - kolendra op min. 16g</t>
  </si>
  <si>
    <t>Przyprawa - gyros  op min.1 kg</t>
  </si>
  <si>
    <t>Przyprawa - do kurczaka  op min. 1 kg</t>
  </si>
  <si>
    <t>Przyprawa - do wieprzowiny  op min. 1 kg</t>
  </si>
  <si>
    <t>Przyprawa - oregano suszone op min 250g</t>
  </si>
  <si>
    <t>Przyprawa pieprz ziołowy mielony op min 16g</t>
  </si>
  <si>
    <t xml:space="preserve">Przyprawa wegeta natural op. 150g </t>
  </si>
  <si>
    <t>Słonecznik łuskany</t>
  </si>
  <si>
    <t xml:space="preserve">Sezam op. 20 g </t>
  </si>
  <si>
    <t>Sos Sojowy butelka op min 623 ml -  produkt gotowy ma zawierać na 100g produktu nie więcej niż 1 g soli i 15 g cukru.</t>
  </si>
  <si>
    <t>Sól  jodowana</t>
  </si>
  <si>
    <t>Żurek śląski w  płynie na mące żytniej - opakowanie nie mniejsze niż  0,5 litra</t>
  </si>
  <si>
    <t>Koncentrat barszczu - op min 300 ml,  produkt gotowy ma zawierać na 100g produktu nie więcej niż 1 g soli i 15 g cukru.</t>
  </si>
  <si>
    <t>Makrela w sosie pomidorowym 170g</t>
  </si>
  <si>
    <t>Tuńczyk w oleju 180g</t>
  </si>
  <si>
    <t>Napój sojowy 1 litr</t>
  </si>
  <si>
    <t>Herbata owocowa - opakowanie nie mniejsze niż 20 torebek</t>
  </si>
  <si>
    <t>Herbata ziołowa opakowanie nie mniejsze nią 20 torebek</t>
  </si>
  <si>
    <t>Herbata czarna opakowanie nie mniejsze niż 20 torebek</t>
  </si>
  <si>
    <t>Kawa zbożowa - opakowanie nie mniejsze niż 150g</t>
  </si>
  <si>
    <t>Kakao - opakowanie nie mniejsze niż 150g</t>
  </si>
  <si>
    <t>Barszcz biały w płynie na zakwasie - opakowanie nie mniejsze niż 0,5 litra</t>
  </si>
  <si>
    <t>Sos meksykański - opakowanie nie mniejsze niż 500g</t>
  </si>
  <si>
    <t>Sos do spaghetti - opakowanie nie mniejsze niż 500g</t>
  </si>
  <si>
    <t>Ciastka bezglutenowe opakowanie nie większe niż 120g</t>
  </si>
  <si>
    <t>Ciastka owsiane 170g</t>
  </si>
  <si>
    <t>Biszkopty opakowanie nie większe niż 120g</t>
  </si>
  <si>
    <t>Herbatniki 400g</t>
  </si>
  <si>
    <t>Ciastka BelVita 300g</t>
  </si>
  <si>
    <t xml:space="preserve">Pieczywo chrupkie kukurydziane nie mniejsze niż 130g </t>
  </si>
  <si>
    <t>Pieczywo lekkie WASA opakownie nie mniejsze niż 140g</t>
  </si>
  <si>
    <t>Wafle ryżowe 120g</t>
  </si>
  <si>
    <t>Woda niegazowana 1,5L</t>
  </si>
  <si>
    <t>Kinder mleczna kanapka Pingu 30g</t>
  </si>
  <si>
    <t>Czekolada gorzka 100g</t>
  </si>
  <si>
    <t>Groszek ptysiowy - ma zwierać max. 1g soli i 10g cukru w 100 g produktu gotowego</t>
  </si>
  <si>
    <t xml:space="preserve">Woda mineralna niegazowana 5l </t>
  </si>
  <si>
    <t xml:space="preserve">Soki owocowe </t>
  </si>
  <si>
    <t>Mus owocowy 200g</t>
  </si>
  <si>
    <t>Soczek owocowy 200ml</t>
  </si>
  <si>
    <t>Sok tłoczony owocowy/owocowo warzywny opakowanie nie mniejsze niż  3l</t>
  </si>
  <si>
    <t xml:space="preserve">Sok jabłko 5l </t>
  </si>
  <si>
    <t xml:space="preserve">Sok banan 1l </t>
  </si>
  <si>
    <t xml:space="preserve">Sok pomarańcza 1l </t>
  </si>
  <si>
    <t>V</t>
  </si>
  <si>
    <t xml:space="preserve">Produkty głęboko mrożone </t>
  </si>
  <si>
    <t>Wiśnia mrożona, opakowanie nie mniejsze niż 2,5kg</t>
  </si>
  <si>
    <t>czarna porzeczka, pakowane minimum po 2,5kg</t>
  </si>
  <si>
    <t>CZĘŚĆ VI - SUSZONE WARZYWA I OWOCE</t>
  </si>
  <si>
    <t>Jabłko suszone latem pachnące/plasterki/18g/opakowanie 24szt</t>
  </si>
  <si>
    <t>Jabłko suszone z przecierem bananowym/plasterki/18g/opakowanie 24szt</t>
  </si>
  <si>
    <t>Jabłko wiosenne/plasterki/18g/opakowanie 24szt</t>
  </si>
  <si>
    <t>Jabłko suszone z sokiem ananasowym/plasterki/18g/opakowanie 24szt</t>
  </si>
  <si>
    <t>Jabłko suszone z sokiem z mango/plasterki/18g/opakowanie 24szt</t>
  </si>
  <si>
    <t>Truskawka suszona/12g/opakowanie 24szt</t>
  </si>
  <si>
    <t>Brzoskwinia suszona/12g/opakowanie 32 szt</t>
  </si>
  <si>
    <t xml:space="preserve">CZĘŚĆ VII - PIECZYWO, ŚWIEŻE WYROBY PIEKARSKIE I CIASTKARSKIE            </t>
  </si>
  <si>
    <t>Chleb chełmski - ma zawierać max. 1 g soli i 15 g cukru w 100g produktu gotowego (500g)</t>
  </si>
  <si>
    <t>Chleb tostowy - ma zawierać max. 1 g soli i 15 g cukru w 100g produktu gotowego (600g)</t>
  </si>
  <si>
    <t>Baton 360g  bez dodatku barwników sztucznych -  ma zawierać max.  1 g soli i 15 g cukru w 100g produktu gotowego 15g</t>
  </si>
  <si>
    <t>Bułka grahamka 60g  bez dodatku barwników sztucznych -  ma zawierać max.  1 g soli i 15 g cukru w 100g produktu gotowego 15g</t>
  </si>
  <si>
    <t>Bułka grahamka z ziarnami 60g  bez dodatku barwników sztucznych -  ma zawierać max.  1 g soli i 15 g cukru w 100g produktu gotowego 15g</t>
  </si>
  <si>
    <t>Paluch razowy 70g  bez dodatku barwników sztucznych -  ma zawierać max.  1 g soli i 15 g cukru w 100g produktu gotowego 15g</t>
  </si>
  <si>
    <t>Chleb ze słonecznikiem 400g  bez dodatku barwników sztucznych -  ma zawierać max.  1 g soli i 15 g cukru w 100g produktu gotowego 15g</t>
  </si>
  <si>
    <t>Chleb orkiszowy 450g  bez dodatku barwników sztucznych -  ma zawierać max.  1 g soli i 15 g cukru w 100g produktu gotowego 15g</t>
  </si>
  <si>
    <t>Chleb pełny kłos 450g  bez dodatku barwników sztucznych -  ma zawierać max.  1 g soli i 15 g cukru w 100g produktu gotowego 15g</t>
  </si>
  <si>
    <t>Chleb razowy 500g  bez dodatku barwników sztucznych -  ma zawierać max.  1 g soli i 15 g cukru w 100g produktu gotowego 15g</t>
  </si>
  <si>
    <t>Pączek 80g</t>
  </si>
  <si>
    <t xml:space="preserve">Kefir naturalny - zawierający nie więcej niż 15 g cukru w 100 ml produktu gotowego </t>
  </si>
  <si>
    <t>Ser żółty łagodny w bloku, nie mniej niż 28% tłuszczu w 100g produktu</t>
  </si>
  <si>
    <t>Jogurt naturalny typu greckiego gęsty,  opakowanie  wiaderko  nie mniej niż  450g. Zawartość tłuszczu nie mniej niż 3,5% .</t>
  </si>
  <si>
    <t>Mleko 3,2% op. litr/kartonik/-produkty mleczne-zawierają nie więcej niż 15g cukrów w 100ml produktu gotowego</t>
  </si>
  <si>
    <t>Mleko 2,0% op. litr/butelka/-produkty mleczne-zawierają nie więcej niż 15g cukrów w 100ml produktu gotowego</t>
  </si>
  <si>
    <t>Drożdże op. 100g</t>
  </si>
  <si>
    <t>…………………….…………………………………………………….</t>
  </si>
  <si>
    <t>Karczek wieprzowy (świeże, niemrożone)</t>
  </si>
  <si>
    <t>Szponder wołowy (świeże, niemrożone)</t>
  </si>
  <si>
    <t>Mięso wołowe gulaszowe (świeże, niemrożone)</t>
  </si>
  <si>
    <t>Kiełbasa - zawartość co najmniej 82% mięsa i nie więcej niż 10g tłuszczu na 100g produktu gotowego.</t>
  </si>
  <si>
    <t>Kiełbaski śląskie - zawartość co najmniej 82% mięsa i nie więcej niż 10g tłuszczu na 100g produktu gotowego.</t>
  </si>
  <si>
    <t>Filet z indyka (świeży, niemrożony, bez skóry)</t>
  </si>
  <si>
    <t>Udziec z indyka b/k świeży bez skóry, (niemrożony)</t>
  </si>
  <si>
    <t>Bazylia świeża w doniczce</t>
  </si>
  <si>
    <t>Jajka L o wadze 63g - 73g  wolny wybieg</t>
  </si>
  <si>
    <t>……………………..………………………………………………….</t>
  </si>
  <si>
    <r>
      <t xml:space="preserve">Cena oferty (brutto) części III za minimalną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</si>
  <si>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III za maksymalną ilość: </t>
  </si>
  <si>
    <t>……………....………………………………………………………….</t>
  </si>
  <si>
    <r>
      <t xml:space="preserve">Cena oferty (brutto) części IV za minimalną ilość:  </t>
    </r>
    <r>
      <rPr>
        <sz val="14"/>
        <color indexed="8"/>
        <rFont val="Times New Roman"/>
        <family val="1"/>
        <charset val="238"/>
      </rPr>
      <t/>
    </r>
  </si>
  <si>
    <r>
      <t xml:space="preserve">Cena oferty (brutto) części IV za maksymalną ilość:  </t>
    </r>
    <r>
      <rPr>
        <sz val="14"/>
        <color indexed="8"/>
        <rFont val="Times New Roman"/>
        <family val="1"/>
        <charset val="238"/>
      </rPr>
      <t/>
    </r>
  </si>
  <si>
    <t>Filet z limandy żółtopłetwej (soli) b/skóry od 25%-30%glazury</t>
  </si>
  <si>
    <r>
      <t xml:space="preserve">Cena oferty (brutto) części V za minimalną ilość:  </t>
    </r>
    <r>
      <rPr>
        <sz val="14"/>
        <color indexed="8"/>
        <rFont val="Times New Roman"/>
        <family val="1"/>
        <charset val="238"/>
      </rPr>
      <t/>
    </r>
  </si>
  <si>
    <r>
      <t xml:space="preserve">Cena oferty (brutto) części V za maksymalną ilość:  </t>
    </r>
    <r>
      <rPr>
        <sz val="14"/>
        <color indexed="8"/>
        <rFont val="Times New Roman"/>
        <family val="1"/>
        <charset val="238"/>
      </rPr>
      <t/>
    </r>
  </si>
  <si>
    <t>…………………………….……………………………………………….</t>
  </si>
  <si>
    <t xml:space="preserve">Cena oferty (brutto) części VI za minimalną ilość: </t>
  </si>
  <si>
    <r>
      <t xml:space="preserve">Cena oferty (brutto) części VI za maksymalną ilość:  </t>
    </r>
    <r>
      <rPr>
        <sz val="14"/>
        <color indexed="8"/>
        <rFont val="Times New Roman"/>
        <family val="1"/>
        <charset val="238"/>
      </rPr>
      <t/>
    </r>
  </si>
  <si>
    <t>………………..…………..…………………………………………….</t>
  </si>
  <si>
    <t xml:space="preserve">Cena oferty (brutto) części VII za minimalną ilość: </t>
  </si>
  <si>
    <r>
      <t xml:space="preserve">Cena oferty (brutto) części VII za maksymalną ilość:  </t>
    </r>
    <r>
      <rPr>
        <sz val="14"/>
        <color indexed="8"/>
        <rFont val="Times New Roman"/>
        <family val="1"/>
        <charset val="238"/>
      </rPr>
      <t/>
    </r>
  </si>
  <si>
    <t>Bułka maślana bez dodatku barwników sztucznych -  ma zawierać max. 1 g soli i 15 g cukru w 100g produktu gotowego 15g</t>
  </si>
  <si>
    <t>Rogal maślany bez dodatku barwników sztucznych -  ma zawierać max. 1 g soli i 15 g cukru w 100g produktu gotowego 15g</t>
  </si>
  <si>
    <t>Bułka kajzerka bez dodatku barwników sztucznych -  ma zawierać max.1 g soli i 15 g cukru w 100g produktu gotowego 15g</t>
  </si>
  <si>
    <t>Bułka hot dog bez dodatku barwników sztucznych -  ma zawierać max. 1 g soli i 15 g cukru w 100g produktu gotowego 15g</t>
  </si>
  <si>
    <t>Chleb duży krojony  - ma zawierać  max. 1 g soli i 15 g cukru w 100g produktu gotowego (1100g)</t>
  </si>
  <si>
    <t>Chleb średni krojony  - ma zawierać  max. 1 g soli i 15 g cukru w 100g produktu gotowego (600g)</t>
  </si>
  <si>
    <t>Chleb kanapkowy  - ma zawierać  max. 1 g soli i 15 g cukru w 100g produktu gotowego (750g)</t>
  </si>
  <si>
    <t>Baton pszenny (weka)  - ma zawierać  max. 1 g soli i 15 g cukru w 100g produktu gotowego (500g)</t>
  </si>
  <si>
    <t>Chałka kwadrat -ma zawierać  max. 1 g soli i 15 g cukru w 100g produktu gotowego (400g)</t>
  </si>
  <si>
    <t>…………………..…………..………………………………………….</t>
  </si>
  <si>
    <t xml:space="preserve">CZĘŚĆ V - RÓŻNE PRODUKTY SPOŻYWCZE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</si>
</sst>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5" fillId="0" borderId="0"/>
  </cellStyleXfs>
  <cellXfs count="178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 wrapText="1"/>
    </xf>
    <xf numFmtId="164" fontId="2" fillId="3" borderId="12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right" vertical="center"/>
    </xf>
    <xf numFmtId="2" fontId="4" fillId="3" borderId="23" xfId="1" applyNumberFormat="1" applyFont="1" applyFill="1" applyBorder="1" applyAlignment="1">
      <alignment horizontal="right" vertical="center"/>
    </xf>
    <xf numFmtId="2" fontId="4" fillId="3" borderId="12" xfId="0" applyNumberFormat="1" applyFont="1" applyFill="1" applyBorder="1" applyAlignment="1">
      <alignment horizontal="right" vertical="center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0" xfId="0" applyFont="1" applyFill="1"/>
    <xf numFmtId="164" fontId="2" fillId="0" borderId="24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/>
    </xf>
    <xf numFmtId="164" fontId="4" fillId="3" borderId="11" xfId="1" applyNumberFormat="1" applyFont="1" applyFill="1" applyBorder="1" applyAlignment="1" applyProtection="1">
      <alignment horizontal="right" vertical="center"/>
      <protection locked="0"/>
    </xf>
    <xf numFmtId="164" fontId="4" fillId="3" borderId="11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26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G29" sqref="G29"/>
    </sheetView>
  </sheetViews>
  <sheetFormatPr defaultRowHeight="15.75" x14ac:dyDescent="0.25"/>
  <cols>
    <col min="1" max="1" width="7.42578125" style="4" customWidth="1"/>
    <col min="2" max="2" width="35.5703125" style="30" customWidth="1"/>
    <col min="3" max="3" width="7.85546875" style="17" customWidth="1"/>
    <col min="4" max="4" width="14.85546875" style="4" customWidth="1"/>
    <col min="5" max="5" width="14" style="4" customWidth="1"/>
    <col min="6" max="6" width="15.5703125" style="4" customWidth="1"/>
    <col min="7" max="7" width="17" style="26" customWidth="1"/>
    <col min="8" max="8" width="17.140625" style="4" customWidth="1"/>
    <col min="9" max="16384" width="9.140625" style="4"/>
  </cols>
  <sheetData>
    <row r="1" spans="1:9" s="14" customFormat="1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9" ht="29.25" customHeight="1" x14ac:dyDescent="0.25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9" ht="16.5" customHeight="1" thickBot="1" x14ac:dyDescent="0.3"/>
    <row r="4" spans="1:9" ht="47.25" customHeight="1" x14ac:dyDescent="0.25">
      <c r="A4" s="163" t="s">
        <v>18</v>
      </c>
      <c r="B4" s="157" t="s">
        <v>0</v>
      </c>
      <c r="C4" s="154" t="s">
        <v>20</v>
      </c>
      <c r="D4" s="154" t="s">
        <v>12</v>
      </c>
      <c r="E4" s="154"/>
      <c r="F4" s="154" t="s">
        <v>15</v>
      </c>
      <c r="G4" s="161" t="s">
        <v>16</v>
      </c>
      <c r="H4" s="159" t="s">
        <v>17</v>
      </c>
      <c r="I4" s="27"/>
    </row>
    <row r="5" spans="1:9" ht="48" customHeight="1" thickBot="1" x14ac:dyDescent="0.3">
      <c r="A5" s="164"/>
      <c r="B5" s="158"/>
      <c r="C5" s="155"/>
      <c r="D5" s="34" t="s">
        <v>13</v>
      </c>
      <c r="E5" s="34" t="s">
        <v>14</v>
      </c>
      <c r="F5" s="155"/>
      <c r="G5" s="162"/>
      <c r="H5" s="160"/>
      <c r="I5" s="27"/>
    </row>
    <row r="6" spans="1:9" ht="16.5" thickBot="1" x14ac:dyDescent="0.3">
      <c r="A6" s="6">
        <v>1</v>
      </c>
      <c r="B6" s="75">
        <v>2</v>
      </c>
      <c r="C6" s="8">
        <v>3</v>
      </c>
      <c r="D6" s="75">
        <v>4</v>
      </c>
      <c r="E6" s="8">
        <v>5</v>
      </c>
      <c r="F6" s="75">
        <v>6</v>
      </c>
      <c r="G6" s="8">
        <v>7</v>
      </c>
      <c r="H6" s="76">
        <v>8</v>
      </c>
      <c r="I6" s="27"/>
    </row>
    <row r="7" spans="1:9" ht="41.25" customHeight="1" x14ac:dyDescent="0.25">
      <c r="A7" s="10">
        <v>1</v>
      </c>
      <c r="B7" s="45" t="s">
        <v>26</v>
      </c>
      <c r="C7" s="46" t="s">
        <v>27</v>
      </c>
      <c r="D7" s="46">
        <v>2804</v>
      </c>
      <c r="E7" s="46">
        <v>3053</v>
      </c>
      <c r="F7" s="47"/>
      <c r="G7" s="47">
        <f>ROUND(D7*F7,2)</f>
        <v>0</v>
      </c>
      <c r="H7" s="44">
        <f>ROUND(E7*F7,2)</f>
        <v>0</v>
      </c>
      <c r="I7" s="27"/>
    </row>
    <row r="8" spans="1:9" ht="62.25" customHeight="1" x14ac:dyDescent="0.25">
      <c r="A8" s="9">
        <v>2</v>
      </c>
      <c r="B8" s="31" t="s">
        <v>309</v>
      </c>
      <c r="C8" s="28" t="s">
        <v>27</v>
      </c>
      <c r="D8" s="28">
        <v>380</v>
      </c>
      <c r="E8" s="28">
        <v>400</v>
      </c>
      <c r="F8" s="35"/>
      <c r="G8" s="35">
        <f t="shared" ref="G8:G28" si="0">ROUND(D8*F8,2)</f>
        <v>0</v>
      </c>
      <c r="H8" s="36">
        <f t="shared" ref="H8:H28" si="1">ROUND(E8*F8,2)</f>
        <v>0</v>
      </c>
      <c r="I8" s="27"/>
    </row>
    <row r="9" spans="1:9" ht="57.75" customHeight="1" x14ac:dyDescent="0.25">
      <c r="A9" s="9">
        <v>3</v>
      </c>
      <c r="B9" s="31" t="s">
        <v>310</v>
      </c>
      <c r="C9" s="28" t="s">
        <v>27</v>
      </c>
      <c r="D9" s="28">
        <v>5390</v>
      </c>
      <c r="E9" s="28">
        <v>5750</v>
      </c>
      <c r="F9" s="35"/>
      <c r="G9" s="35">
        <f t="shared" si="0"/>
        <v>0</v>
      </c>
      <c r="H9" s="36">
        <f t="shared" si="1"/>
        <v>0</v>
      </c>
    </row>
    <row r="10" spans="1:9" ht="53.25" customHeight="1" x14ac:dyDescent="0.25">
      <c r="A10" s="9">
        <v>4</v>
      </c>
      <c r="B10" s="22" t="s">
        <v>306</v>
      </c>
      <c r="C10" s="3" t="s">
        <v>27</v>
      </c>
      <c r="D10" s="3">
        <v>176</v>
      </c>
      <c r="E10" s="3">
        <v>192</v>
      </c>
      <c r="F10" s="35"/>
      <c r="G10" s="35">
        <f t="shared" si="0"/>
        <v>0</v>
      </c>
      <c r="H10" s="36">
        <f t="shared" si="1"/>
        <v>0</v>
      </c>
    </row>
    <row r="11" spans="1:9" ht="66" customHeight="1" x14ac:dyDescent="0.25">
      <c r="A11" s="9">
        <v>5</v>
      </c>
      <c r="B11" s="22" t="s">
        <v>28</v>
      </c>
      <c r="C11" s="3" t="s">
        <v>27</v>
      </c>
      <c r="D11" s="3">
        <v>616</v>
      </c>
      <c r="E11" s="3">
        <v>732</v>
      </c>
      <c r="F11" s="35"/>
      <c r="G11" s="35">
        <f t="shared" si="0"/>
        <v>0</v>
      </c>
      <c r="H11" s="36">
        <f t="shared" si="1"/>
        <v>0</v>
      </c>
    </row>
    <row r="12" spans="1:9" ht="24" customHeight="1" x14ac:dyDescent="0.25">
      <c r="A12" s="9">
        <v>6</v>
      </c>
      <c r="B12" s="22" t="s">
        <v>29</v>
      </c>
      <c r="C12" s="3" t="s">
        <v>27</v>
      </c>
      <c r="D12" s="3">
        <v>625</v>
      </c>
      <c r="E12" s="3">
        <v>680</v>
      </c>
      <c r="F12" s="35"/>
      <c r="G12" s="35">
        <f t="shared" si="0"/>
        <v>0</v>
      </c>
      <c r="H12" s="36">
        <f t="shared" si="1"/>
        <v>0</v>
      </c>
    </row>
    <row r="13" spans="1:9" ht="24" customHeight="1" x14ac:dyDescent="0.25">
      <c r="A13" s="9">
        <v>7</v>
      </c>
      <c r="B13" s="22" t="s">
        <v>111</v>
      </c>
      <c r="C13" s="3" t="s">
        <v>27</v>
      </c>
      <c r="D13" s="3">
        <v>820</v>
      </c>
      <c r="E13" s="3">
        <v>900</v>
      </c>
      <c r="F13" s="35"/>
      <c r="G13" s="35">
        <f t="shared" si="0"/>
        <v>0</v>
      </c>
      <c r="H13" s="36">
        <f t="shared" si="1"/>
        <v>0</v>
      </c>
    </row>
    <row r="14" spans="1:9" ht="24" customHeight="1" x14ac:dyDescent="0.25">
      <c r="A14" s="9">
        <v>8</v>
      </c>
      <c r="B14" s="22" t="s">
        <v>112</v>
      </c>
      <c r="C14" s="3" t="s">
        <v>27</v>
      </c>
      <c r="D14" s="3">
        <v>180</v>
      </c>
      <c r="E14" s="3">
        <v>220</v>
      </c>
      <c r="F14" s="35"/>
      <c r="G14" s="35">
        <f t="shared" si="0"/>
        <v>0</v>
      </c>
      <c r="H14" s="36">
        <f t="shared" si="1"/>
        <v>0</v>
      </c>
    </row>
    <row r="15" spans="1:9" ht="24" customHeight="1" x14ac:dyDescent="0.25">
      <c r="A15" s="9">
        <v>9</v>
      </c>
      <c r="B15" s="22" t="s">
        <v>113</v>
      </c>
      <c r="C15" s="3" t="s">
        <v>27</v>
      </c>
      <c r="D15" s="3">
        <v>478</v>
      </c>
      <c r="E15" s="3">
        <v>505</v>
      </c>
      <c r="F15" s="35"/>
      <c r="G15" s="35">
        <f t="shared" si="0"/>
        <v>0</v>
      </c>
      <c r="H15" s="36">
        <f t="shared" si="1"/>
        <v>0</v>
      </c>
    </row>
    <row r="16" spans="1:9" ht="24" customHeight="1" x14ac:dyDescent="0.25">
      <c r="A16" s="9">
        <v>10</v>
      </c>
      <c r="B16" s="22" t="s">
        <v>311</v>
      </c>
      <c r="C16" s="3" t="s">
        <v>27</v>
      </c>
      <c r="D16" s="3">
        <v>130</v>
      </c>
      <c r="E16" s="3">
        <v>144</v>
      </c>
      <c r="F16" s="35"/>
      <c r="G16" s="35">
        <f t="shared" si="0"/>
        <v>0</v>
      </c>
      <c r="H16" s="36">
        <f t="shared" si="1"/>
        <v>0</v>
      </c>
    </row>
    <row r="17" spans="1:8" ht="54.75" customHeight="1" x14ac:dyDescent="0.25">
      <c r="A17" s="9">
        <v>11</v>
      </c>
      <c r="B17" s="22" t="s">
        <v>114</v>
      </c>
      <c r="C17" s="3" t="s">
        <v>27</v>
      </c>
      <c r="D17" s="3">
        <v>376</v>
      </c>
      <c r="E17" s="3">
        <v>412</v>
      </c>
      <c r="F17" s="35"/>
      <c r="G17" s="35">
        <f t="shared" si="0"/>
        <v>0</v>
      </c>
      <c r="H17" s="36">
        <f t="shared" si="1"/>
        <v>0</v>
      </c>
    </row>
    <row r="18" spans="1:8" ht="51" customHeight="1" x14ac:dyDescent="0.25">
      <c r="A18" s="9">
        <v>12</v>
      </c>
      <c r="B18" s="22" t="s">
        <v>30</v>
      </c>
      <c r="C18" s="3" t="s">
        <v>27</v>
      </c>
      <c r="D18" s="3">
        <v>25</v>
      </c>
      <c r="E18" s="3">
        <v>30</v>
      </c>
      <c r="F18" s="35"/>
      <c r="G18" s="35">
        <f t="shared" si="0"/>
        <v>0</v>
      </c>
      <c r="H18" s="36">
        <f t="shared" si="1"/>
        <v>0</v>
      </c>
    </row>
    <row r="19" spans="1:8" ht="40.5" customHeight="1" x14ac:dyDescent="0.25">
      <c r="A19" s="9">
        <v>13</v>
      </c>
      <c r="B19" s="22" t="s">
        <v>31</v>
      </c>
      <c r="C19" s="3" t="s">
        <v>8</v>
      </c>
      <c r="D19" s="3">
        <v>20</v>
      </c>
      <c r="E19" s="3">
        <v>25</v>
      </c>
      <c r="F19" s="35"/>
      <c r="G19" s="35">
        <f t="shared" si="0"/>
        <v>0</v>
      </c>
      <c r="H19" s="36">
        <f t="shared" si="1"/>
        <v>0</v>
      </c>
    </row>
    <row r="20" spans="1:8" ht="39" customHeight="1" x14ac:dyDescent="0.25">
      <c r="A20" s="9">
        <v>14</v>
      </c>
      <c r="B20" s="22" t="s">
        <v>32</v>
      </c>
      <c r="C20" s="3" t="s">
        <v>27</v>
      </c>
      <c r="D20" s="3">
        <v>375</v>
      </c>
      <c r="E20" s="3">
        <v>405</v>
      </c>
      <c r="F20" s="35"/>
      <c r="G20" s="35">
        <f t="shared" si="0"/>
        <v>0</v>
      </c>
      <c r="H20" s="36">
        <f t="shared" si="1"/>
        <v>0</v>
      </c>
    </row>
    <row r="21" spans="1:8" ht="36.75" customHeight="1" x14ac:dyDescent="0.25">
      <c r="A21" s="9">
        <v>15</v>
      </c>
      <c r="B21" s="22" t="s">
        <v>115</v>
      </c>
      <c r="C21" s="3" t="s">
        <v>8</v>
      </c>
      <c r="D21" s="3">
        <v>208</v>
      </c>
      <c r="E21" s="3">
        <v>236</v>
      </c>
      <c r="F21" s="35"/>
      <c r="G21" s="35">
        <f t="shared" si="0"/>
        <v>0</v>
      </c>
      <c r="H21" s="36">
        <f t="shared" si="1"/>
        <v>0</v>
      </c>
    </row>
    <row r="22" spans="1:8" ht="36.75" customHeight="1" x14ac:dyDescent="0.25">
      <c r="A22" s="9">
        <v>16</v>
      </c>
      <c r="B22" s="22" t="s">
        <v>307</v>
      </c>
      <c r="C22" s="3" t="s">
        <v>8</v>
      </c>
      <c r="D22" s="3">
        <v>94</v>
      </c>
      <c r="E22" s="3">
        <v>118</v>
      </c>
      <c r="F22" s="35"/>
      <c r="G22" s="35">
        <f t="shared" si="0"/>
        <v>0</v>
      </c>
      <c r="H22" s="36">
        <f t="shared" si="1"/>
        <v>0</v>
      </c>
    </row>
    <row r="23" spans="1:8" ht="36.75" customHeight="1" x14ac:dyDescent="0.25">
      <c r="A23" s="9">
        <v>17</v>
      </c>
      <c r="B23" s="22" t="s">
        <v>33</v>
      </c>
      <c r="C23" s="3" t="s">
        <v>8</v>
      </c>
      <c r="D23" s="3">
        <v>392</v>
      </c>
      <c r="E23" s="3">
        <v>444</v>
      </c>
      <c r="F23" s="35"/>
      <c r="G23" s="35">
        <f t="shared" si="0"/>
        <v>0</v>
      </c>
      <c r="H23" s="36">
        <f t="shared" si="1"/>
        <v>0</v>
      </c>
    </row>
    <row r="24" spans="1:8" ht="50.25" customHeight="1" x14ac:dyDescent="0.25">
      <c r="A24" s="9">
        <v>18</v>
      </c>
      <c r="B24" s="22" t="s">
        <v>34</v>
      </c>
      <c r="C24" s="3" t="s">
        <v>27</v>
      </c>
      <c r="D24" s="3">
        <v>180</v>
      </c>
      <c r="E24" s="3">
        <v>200</v>
      </c>
      <c r="F24" s="35"/>
      <c r="G24" s="35">
        <f t="shared" si="0"/>
        <v>0</v>
      </c>
      <c r="H24" s="36">
        <f t="shared" si="1"/>
        <v>0</v>
      </c>
    </row>
    <row r="25" spans="1:8" ht="66" customHeight="1" x14ac:dyDescent="0.25">
      <c r="A25" s="9">
        <v>19</v>
      </c>
      <c r="B25" s="22" t="s">
        <v>116</v>
      </c>
      <c r="C25" s="3" t="s">
        <v>27</v>
      </c>
      <c r="D25" s="3">
        <v>170</v>
      </c>
      <c r="E25" s="3">
        <v>190</v>
      </c>
      <c r="F25" s="35"/>
      <c r="G25" s="35">
        <f t="shared" si="0"/>
        <v>0</v>
      </c>
      <c r="H25" s="36">
        <f t="shared" si="1"/>
        <v>0</v>
      </c>
    </row>
    <row r="26" spans="1:8" ht="24" customHeight="1" x14ac:dyDescent="0.25">
      <c r="A26" s="9">
        <v>20</v>
      </c>
      <c r="B26" s="22" t="s">
        <v>117</v>
      </c>
      <c r="C26" s="3" t="s">
        <v>27</v>
      </c>
      <c r="D26" s="3">
        <v>60</v>
      </c>
      <c r="E26" s="3">
        <v>70</v>
      </c>
      <c r="F26" s="35"/>
      <c r="G26" s="35">
        <f t="shared" si="0"/>
        <v>0</v>
      </c>
      <c r="H26" s="36">
        <f t="shared" si="1"/>
        <v>0</v>
      </c>
    </row>
    <row r="27" spans="1:8" ht="65.25" customHeight="1" x14ac:dyDescent="0.25">
      <c r="A27" s="9">
        <v>21</v>
      </c>
      <c r="B27" s="22" t="s">
        <v>308</v>
      </c>
      <c r="C27" s="3" t="s">
        <v>27</v>
      </c>
      <c r="D27" s="3">
        <v>1040</v>
      </c>
      <c r="E27" s="3">
        <v>1120</v>
      </c>
      <c r="F27" s="35"/>
      <c r="G27" s="35">
        <f t="shared" si="0"/>
        <v>0</v>
      </c>
      <c r="H27" s="36">
        <f t="shared" si="1"/>
        <v>0</v>
      </c>
    </row>
    <row r="28" spans="1:8" ht="51" customHeight="1" thickBot="1" x14ac:dyDescent="0.3">
      <c r="A28" s="9">
        <v>22</v>
      </c>
      <c r="B28" s="78" t="s">
        <v>118</v>
      </c>
      <c r="C28" s="79" t="s">
        <v>27</v>
      </c>
      <c r="D28" s="79">
        <v>680</v>
      </c>
      <c r="E28" s="79">
        <v>720</v>
      </c>
      <c r="F28" s="80"/>
      <c r="G28" s="47">
        <f t="shared" si="0"/>
        <v>0</v>
      </c>
      <c r="H28" s="44">
        <f t="shared" si="1"/>
        <v>0</v>
      </c>
    </row>
    <row r="29" spans="1:8" s="21" customFormat="1" ht="27.75" customHeight="1" thickBot="1" x14ac:dyDescent="0.35">
      <c r="A29" s="152" t="s">
        <v>19</v>
      </c>
      <c r="B29" s="153"/>
      <c r="C29" s="153"/>
      <c r="D29" s="153"/>
      <c r="E29" s="153"/>
      <c r="F29" s="153"/>
      <c r="G29" s="60">
        <f>SUM(G7:G28)</f>
        <v>0</v>
      </c>
      <c r="H29" s="61">
        <f>SUM(H7:H28)</f>
        <v>0</v>
      </c>
    </row>
    <row r="30" spans="1:8" x14ac:dyDescent="0.25">
      <c r="E30" s="1"/>
      <c r="F30" s="1"/>
      <c r="G30" s="29"/>
      <c r="H30" s="1"/>
    </row>
    <row r="31" spans="1:8" x14ac:dyDescent="0.25">
      <c r="E31" s="1"/>
      <c r="F31" s="1"/>
      <c r="G31" s="29"/>
      <c r="H31" s="1"/>
    </row>
    <row r="32" spans="1:8" ht="18.75" customHeight="1" x14ac:dyDescent="0.25">
      <c r="A32" s="142" t="s">
        <v>119</v>
      </c>
      <c r="B32" s="142"/>
      <c r="C32" s="142"/>
      <c r="D32" s="142"/>
      <c r="E32" s="143">
        <f>G29</f>
        <v>0</v>
      </c>
      <c r="F32" s="144"/>
      <c r="G32" s="81"/>
      <c r="H32" s="81"/>
    </row>
    <row r="33" spans="1:8" ht="18.75" customHeight="1" x14ac:dyDescent="0.25">
      <c r="A33" s="77"/>
      <c r="B33" s="77"/>
      <c r="C33" s="77"/>
      <c r="D33" s="77"/>
      <c r="E33" s="77"/>
      <c r="F33" s="77"/>
      <c r="G33" s="77"/>
      <c r="H33" s="77"/>
    </row>
    <row r="34" spans="1:8" ht="18.75" x14ac:dyDescent="0.25">
      <c r="A34" s="32"/>
      <c r="B34" s="32"/>
      <c r="C34" s="32"/>
      <c r="D34" s="32"/>
      <c r="E34" s="32"/>
      <c r="F34" s="32"/>
      <c r="G34" s="32"/>
      <c r="H34" s="32"/>
    </row>
    <row r="35" spans="1:8" ht="18.75" x14ac:dyDescent="0.25">
      <c r="A35" s="148" t="s">
        <v>120</v>
      </c>
      <c r="B35" s="148"/>
      <c r="C35" s="148"/>
      <c r="D35" s="148"/>
      <c r="E35" s="149">
        <f>H29</f>
        <v>0</v>
      </c>
      <c r="F35" s="150"/>
      <c r="G35" s="82"/>
      <c r="H35" s="82"/>
    </row>
    <row r="36" spans="1:8" ht="18.75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8.75" x14ac:dyDescent="0.25">
      <c r="A37" s="32"/>
      <c r="B37" s="32"/>
      <c r="C37" s="32"/>
      <c r="D37" s="32"/>
      <c r="E37" s="32"/>
      <c r="F37" s="32"/>
      <c r="G37" s="32"/>
      <c r="H37" s="32"/>
    </row>
    <row r="38" spans="1:8" ht="18.75" x14ac:dyDescent="0.25">
      <c r="A38" s="32"/>
      <c r="B38" s="32"/>
      <c r="C38" s="32"/>
      <c r="D38" s="32"/>
      <c r="E38" s="32"/>
      <c r="F38" s="32"/>
      <c r="G38" s="32"/>
      <c r="H38" s="32"/>
    </row>
    <row r="39" spans="1:8" x14ac:dyDescent="0.25">
      <c r="A39" s="12"/>
      <c r="B39" s="13"/>
      <c r="C39" s="13"/>
      <c r="D39" s="13"/>
      <c r="E39" s="13"/>
      <c r="F39" s="13"/>
      <c r="G39" s="13"/>
      <c r="H39" s="13"/>
    </row>
    <row r="40" spans="1:8" x14ac:dyDescent="0.25">
      <c r="A40" s="14" t="s">
        <v>21</v>
      </c>
      <c r="B40" s="14"/>
      <c r="C40" s="14"/>
      <c r="D40" s="145" t="s">
        <v>22</v>
      </c>
      <c r="E40" s="145"/>
      <c r="F40" s="145"/>
      <c r="G40" s="145"/>
      <c r="H40" s="145"/>
    </row>
    <row r="41" spans="1:8" x14ac:dyDescent="0.25">
      <c r="A41" s="15"/>
      <c r="B41" s="16"/>
      <c r="C41" s="33"/>
      <c r="D41" s="146" t="s">
        <v>23</v>
      </c>
      <c r="E41" s="146"/>
      <c r="F41" s="146"/>
      <c r="G41" s="146"/>
      <c r="H41" s="146"/>
    </row>
  </sheetData>
  <mergeCells count="17">
    <mergeCell ref="A1:H1"/>
    <mergeCell ref="A29:F29"/>
    <mergeCell ref="D4:E4"/>
    <mergeCell ref="C4:C5"/>
    <mergeCell ref="A2:H2"/>
    <mergeCell ref="B4:B5"/>
    <mergeCell ref="F4:F5"/>
    <mergeCell ref="H4:H5"/>
    <mergeCell ref="G4:G5"/>
    <mergeCell ref="A4:A5"/>
    <mergeCell ref="A32:D32"/>
    <mergeCell ref="E32:F32"/>
    <mergeCell ref="D40:H40"/>
    <mergeCell ref="D41:H41"/>
    <mergeCell ref="A36:H36"/>
    <mergeCell ref="A35:D35"/>
    <mergeCell ref="E35:F3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&amp;R&amp;"Times New Roman,Normalny"Załącznik nr 2.1</oddHeader>
    <oddFooter>&amp;R&amp;"Times New Roman,Normalny"&amp;P</oddFooter>
  </headerFooter>
  <rowBreaks count="2" manualBreakCount="2">
    <brk id="12" max="7" man="1"/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3" zoomScaleNormal="100" workbookViewId="0">
      <selection activeCell="G15" sqref="G15"/>
    </sheetView>
  </sheetViews>
  <sheetFormatPr defaultRowHeight="23.25" customHeight="1" x14ac:dyDescent="0.25"/>
  <cols>
    <col min="1" max="1" width="7.28515625" style="4" customWidth="1"/>
    <col min="2" max="2" width="43.85546875" style="4" customWidth="1"/>
    <col min="3" max="3" width="10.5703125" style="4" customWidth="1"/>
    <col min="4" max="4" width="14.85546875" style="4" customWidth="1"/>
    <col min="5" max="5" width="13.85546875" style="4" customWidth="1"/>
    <col min="6" max="6" width="16.85546875" style="4" customWidth="1"/>
    <col min="7" max="7" width="17.28515625" style="4" customWidth="1"/>
    <col min="8" max="8" width="17.140625" style="4" customWidth="1"/>
    <col min="9" max="16384" width="9.140625" style="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s="14" customFormat="1" ht="29.25" customHeight="1" x14ac:dyDescent="0.25">
      <c r="A2" s="165" t="s">
        <v>121</v>
      </c>
      <c r="B2" s="165"/>
      <c r="C2" s="165"/>
      <c r="D2" s="165"/>
      <c r="E2" s="165"/>
      <c r="F2" s="165"/>
      <c r="G2" s="165"/>
      <c r="H2" s="165"/>
    </row>
    <row r="3" spans="1:8" ht="16.5" customHeight="1" thickBot="1" x14ac:dyDescent="0.3"/>
    <row r="4" spans="1:8" ht="38.25" customHeight="1" x14ac:dyDescent="0.25">
      <c r="A4" s="163" t="s">
        <v>18</v>
      </c>
      <c r="B4" s="154" t="s">
        <v>0</v>
      </c>
      <c r="C4" s="166" t="s">
        <v>20</v>
      </c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38.25" customHeight="1" thickBot="1" x14ac:dyDescent="0.3">
      <c r="A5" s="164"/>
      <c r="B5" s="155"/>
      <c r="C5" s="167"/>
      <c r="D5" s="88" t="s">
        <v>13</v>
      </c>
      <c r="E5" s="88" t="s">
        <v>14</v>
      </c>
      <c r="F5" s="155"/>
      <c r="G5" s="162"/>
      <c r="H5" s="160"/>
    </row>
    <row r="6" spans="1:8" ht="12.75" customHeight="1" thickBot="1" x14ac:dyDescent="0.3">
      <c r="A6" s="6">
        <v>1</v>
      </c>
      <c r="B6" s="7">
        <v>2</v>
      </c>
      <c r="C6" s="8">
        <v>3</v>
      </c>
      <c r="D6" s="7">
        <v>4</v>
      </c>
      <c r="E6" s="8">
        <v>5</v>
      </c>
      <c r="F6" s="7">
        <v>6</v>
      </c>
      <c r="G6" s="8">
        <v>7</v>
      </c>
      <c r="H6" s="11">
        <v>8</v>
      </c>
    </row>
    <row r="7" spans="1:8" ht="31.5" customHeight="1" thickBot="1" x14ac:dyDescent="0.3">
      <c r="A7" s="69" t="s">
        <v>45</v>
      </c>
      <c r="B7" s="70" t="s">
        <v>35</v>
      </c>
      <c r="C7" s="71"/>
      <c r="D7" s="71"/>
      <c r="E7" s="71"/>
      <c r="F7" s="72"/>
      <c r="G7" s="73"/>
      <c r="H7" s="74"/>
    </row>
    <row r="8" spans="1:8" ht="31.5" customHeight="1" x14ac:dyDescent="0.25">
      <c r="A8" s="38">
        <v>1</v>
      </c>
      <c r="B8" s="39" t="s">
        <v>36</v>
      </c>
      <c r="C8" s="40" t="s">
        <v>8</v>
      </c>
      <c r="D8" s="40">
        <v>1550</v>
      </c>
      <c r="E8" s="40">
        <v>1620</v>
      </c>
      <c r="F8" s="41"/>
      <c r="G8" s="41">
        <f>ROUND(D8*F8,2)</f>
        <v>0</v>
      </c>
      <c r="H8" s="42">
        <f>ROUND(E8*F8,2)</f>
        <v>0</v>
      </c>
    </row>
    <row r="9" spans="1:8" ht="31.5" customHeight="1" x14ac:dyDescent="0.25">
      <c r="A9" s="9">
        <v>2</v>
      </c>
      <c r="B9" s="23" t="s">
        <v>37</v>
      </c>
      <c r="C9" s="2" t="s">
        <v>8</v>
      </c>
      <c r="D9" s="2">
        <v>336</v>
      </c>
      <c r="E9" s="2">
        <v>372</v>
      </c>
      <c r="F9" s="43"/>
      <c r="G9" s="43">
        <f t="shared" ref="G9:G12" si="0">ROUND(D9*F9,2)</f>
        <v>0</v>
      </c>
      <c r="H9" s="36">
        <f t="shared" ref="H9:H12" si="1">ROUND(E9*F9,2)</f>
        <v>0</v>
      </c>
    </row>
    <row r="10" spans="1:8" ht="31.5" customHeight="1" x14ac:dyDescent="0.25">
      <c r="A10" s="9">
        <v>3</v>
      </c>
      <c r="B10" s="23" t="s">
        <v>313</v>
      </c>
      <c r="C10" s="2" t="s">
        <v>8</v>
      </c>
      <c r="D10" s="2">
        <v>180</v>
      </c>
      <c r="E10" s="2">
        <v>200</v>
      </c>
      <c r="F10" s="43"/>
      <c r="G10" s="43">
        <f t="shared" si="0"/>
        <v>0</v>
      </c>
      <c r="H10" s="36">
        <f t="shared" si="1"/>
        <v>0</v>
      </c>
    </row>
    <row r="11" spans="1:8" ht="31.5" customHeight="1" x14ac:dyDescent="0.25">
      <c r="A11" s="9">
        <v>4</v>
      </c>
      <c r="B11" s="23" t="s">
        <v>38</v>
      </c>
      <c r="C11" s="2" t="s">
        <v>8</v>
      </c>
      <c r="D11" s="2">
        <v>646</v>
      </c>
      <c r="E11" s="2">
        <v>692</v>
      </c>
      <c r="F11" s="43"/>
      <c r="G11" s="43">
        <f t="shared" si="0"/>
        <v>0</v>
      </c>
      <c r="H11" s="36">
        <f t="shared" si="1"/>
        <v>0</v>
      </c>
    </row>
    <row r="12" spans="1:8" ht="31.5" customHeight="1" thickBot="1" x14ac:dyDescent="0.3">
      <c r="A12" s="53">
        <v>5</v>
      </c>
      <c r="B12" s="54" t="s">
        <v>39</v>
      </c>
      <c r="C12" s="55" t="s">
        <v>8</v>
      </c>
      <c r="D12" s="55">
        <v>220</v>
      </c>
      <c r="E12" s="55">
        <v>277</v>
      </c>
      <c r="F12" s="56"/>
      <c r="G12" s="56">
        <f t="shared" si="0"/>
        <v>0</v>
      </c>
      <c r="H12" s="57">
        <f t="shared" si="1"/>
        <v>0</v>
      </c>
    </row>
    <row r="13" spans="1:8" ht="31.5" customHeight="1" thickBot="1" x14ac:dyDescent="0.3">
      <c r="A13" s="67" t="s">
        <v>40</v>
      </c>
      <c r="B13" s="68" t="s">
        <v>41</v>
      </c>
      <c r="C13" s="71"/>
      <c r="D13" s="71"/>
      <c r="E13" s="71"/>
      <c r="F13" s="100"/>
      <c r="G13" s="101"/>
      <c r="H13" s="102"/>
    </row>
    <row r="14" spans="1:8" ht="31.5" customHeight="1" x14ac:dyDescent="0.25">
      <c r="A14" s="38">
        <v>1</v>
      </c>
      <c r="B14" s="39" t="s">
        <v>42</v>
      </c>
      <c r="C14" s="40" t="s">
        <v>8</v>
      </c>
      <c r="D14" s="40">
        <v>305</v>
      </c>
      <c r="E14" s="40">
        <v>338</v>
      </c>
      <c r="F14" s="41"/>
      <c r="G14" s="41">
        <f>ROUND(D14*F14,2)</f>
        <v>0</v>
      </c>
      <c r="H14" s="42">
        <f>ROUND(E14*F14,2)</f>
        <v>0</v>
      </c>
    </row>
    <row r="15" spans="1:8" ht="31.5" customHeight="1" x14ac:dyDescent="0.25">
      <c r="A15" s="9">
        <v>2</v>
      </c>
      <c r="B15" s="23" t="s">
        <v>314</v>
      </c>
      <c r="C15" s="2" t="s">
        <v>8</v>
      </c>
      <c r="D15" s="2">
        <v>40</v>
      </c>
      <c r="E15" s="2">
        <v>50</v>
      </c>
      <c r="F15" s="43"/>
      <c r="G15" s="43">
        <f t="shared" ref="G15:G16" si="2">ROUND(D15*F15,2)</f>
        <v>0</v>
      </c>
      <c r="H15" s="36">
        <f t="shared" ref="H15:H16" si="3">ROUND(E15*F15,2)</f>
        <v>0</v>
      </c>
    </row>
    <row r="16" spans="1:8" ht="31.5" customHeight="1" thickBot="1" x14ac:dyDescent="0.3">
      <c r="A16" s="53">
        <v>3</v>
      </c>
      <c r="B16" s="54" t="s">
        <v>315</v>
      </c>
      <c r="C16" s="55" t="s">
        <v>8</v>
      </c>
      <c r="D16" s="55">
        <v>120</v>
      </c>
      <c r="E16" s="55">
        <v>150</v>
      </c>
      <c r="F16" s="56"/>
      <c r="G16" s="56">
        <f t="shared" si="2"/>
        <v>0</v>
      </c>
      <c r="H16" s="57">
        <f t="shared" si="3"/>
        <v>0</v>
      </c>
    </row>
    <row r="17" spans="1:8" ht="31.5" customHeight="1" thickBot="1" x14ac:dyDescent="0.3">
      <c r="A17" s="67" t="s">
        <v>43</v>
      </c>
      <c r="B17" s="68" t="s">
        <v>122</v>
      </c>
      <c r="C17" s="71"/>
      <c r="D17" s="71"/>
      <c r="E17" s="71"/>
      <c r="F17" s="100"/>
      <c r="G17" s="101"/>
      <c r="H17" s="102"/>
    </row>
    <row r="18" spans="1:8" ht="31.5" customHeight="1" x14ac:dyDescent="0.25">
      <c r="A18" s="38">
        <v>1</v>
      </c>
      <c r="B18" s="39" t="s">
        <v>44</v>
      </c>
      <c r="C18" s="40" t="s">
        <v>8</v>
      </c>
      <c r="D18" s="40">
        <v>210</v>
      </c>
      <c r="E18" s="40">
        <v>230</v>
      </c>
      <c r="F18" s="41"/>
      <c r="G18" s="41">
        <f>ROUND(D18*F18,2)</f>
        <v>0</v>
      </c>
      <c r="H18" s="42">
        <f>ROUND(E18*F18,2)</f>
        <v>0</v>
      </c>
    </row>
    <row r="19" spans="1:8" ht="51" customHeight="1" x14ac:dyDescent="0.25">
      <c r="A19" s="9">
        <v>2</v>
      </c>
      <c r="B19" s="23" t="s">
        <v>316</v>
      </c>
      <c r="C19" s="2" t="s">
        <v>8</v>
      </c>
      <c r="D19" s="2">
        <v>238</v>
      </c>
      <c r="E19" s="2">
        <v>270</v>
      </c>
      <c r="F19" s="43"/>
      <c r="G19" s="43">
        <f t="shared" ref="G19:G24" si="4">ROUND(D19*F19,2)</f>
        <v>0</v>
      </c>
      <c r="H19" s="36">
        <f t="shared" ref="H19:H24" si="5">ROUND(E19*F19,2)</f>
        <v>0</v>
      </c>
    </row>
    <row r="20" spans="1:8" ht="31.5" customHeight="1" x14ac:dyDescent="0.25">
      <c r="A20" s="9">
        <v>3</v>
      </c>
      <c r="B20" s="23" t="s">
        <v>123</v>
      </c>
      <c r="C20" s="2" t="s">
        <v>8</v>
      </c>
      <c r="D20" s="2">
        <v>140</v>
      </c>
      <c r="E20" s="2">
        <v>155</v>
      </c>
      <c r="F20" s="43"/>
      <c r="G20" s="43">
        <f t="shared" si="4"/>
        <v>0</v>
      </c>
      <c r="H20" s="36">
        <f t="shared" si="5"/>
        <v>0</v>
      </c>
    </row>
    <row r="21" spans="1:8" ht="31.5" customHeight="1" x14ac:dyDescent="0.25">
      <c r="A21" s="9">
        <v>4</v>
      </c>
      <c r="B21" s="23" t="s">
        <v>124</v>
      </c>
      <c r="C21" s="2" t="s">
        <v>8</v>
      </c>
      <c r="D21" s="2">
        <v>160</v>
      </c>
      <c r="E21" s="2">
        <v>170</v>
      </c>
      <c r="F21" s="43"/>
      <c r="G21" s="43">
        <f t="shared" si="4"/>
        <v>0</v>
      </c>
      <c r="H21" s="36">
        <f t="shared" si="5"/>
        <v>0</v>
      </c>
    </row>
    <row r="22" spans="1:8" ht="31.5" customHeight="1" x14ac:dyDescent="0.25">
      <c r="A22" s="9">
        <v>5</v>
      </c>
      <c r="B22" s="23" t="s">
        <v>125</v>
      </c>
      <c r="C22" s="2" t="s">
        <v>8</v>
      </c>
      <c r="D22" s="2">
        <v>29</v>
      </c>
      <c r="E22" s="2">
        <v>33</v>
      </c>
      <c r="F22" s="43"/>
      <c r="G22" s="43">
        <f t="shared" si="4"/>
        <v>0</v>
      </c>
      <c r="H22" s="36">
        <f t="shared" si="5"/>
        <v>0</v>
      </c>
    </row>
    <row r="23" spans="1:8" ht="31.5" customHeight="1" x14ac:dyDescent="0.25">
      <c r="A23" s="9">
        <v>6</v>
      </c>
      <c r="B23" s="23" t="s">
        <v>126</v>
      </c>
      <c r="C23" s="2" t="s">
        <v>8</v>
      </c>
      <c r="D23" s="2">
        <v>129</v>
      </c>
      <c r="E23" s="2">
        <v>140</v>
      </c>
      <c r="F23" s="43"/>
      <c r="G23" s="43">
        <f t="shared" si="4"/>
        <v>0</v>
      </c>
      <c r="H23" s="36">
        <f t="shared" si="5"/>
        <v>0</v>
      </c>
    </row>
    <row r="24" spans="1:8" ht="50.25" customHeight="1" thickBot="1" x14ac:dyDescent="0.3">
      <c r="A24" s="53">
        <v>7</v>
      </c>
      <c r="B24" s="54" t="s">
        <v>317</v>
      </c>
      <c r="C24" s="55" t="s">
        <v>8</v>
      </c>
      <c r="D24" s="55">
        <v>70</v>
      </c>
      <c r="E24" s="55">
        <v>80</v>
      </c>
      <c r="F24" s="56"/>
      <c r="G24" s="56">
        <f t="shared" si="4"/>
        <v>0</v>
      </c>
      <c r="H24" s="57">
        <f t="shared" si="5"/>
        <v>0</v>
      </c>
    </row>
    <row r="25" spans="1:8" ht="31.5" customHeight="1" thickBot="1" x14ac:dyDescent="0.3">
      <c r="A25" s="49" t="s">
        <v>128</v>
      </c>
      <c r="B25" s="50" t="s">
        <v>127</v>
      </c>
      <c r="C25" s="51"/>
      <c r="D25" s="51"/>
      <c r="E25" s="51"/>
      <c r="F25" s="58"/>
      <c r="G25" s="58"/>
      <c r="H25" s="59"/>
    </row>
    <row r="26" spans="1:8" ht="35.1" customHeight="1" x14ac:dyDescent="0.25">
      <c r="A26" s="38">
        <v>1</v>
      </c>
      <c r="B26" s="39" t="s">
        <v>318</v>
      </c>
      <c r="C26" s="40" t="s">
        <v>8</v>
      </c>
      <c r="D26" s="40">
        <v>522</v>
      </c>
      <c r="E26" s="40">
        <v>570</v>
      </c>
      <c r="F26" s="41"/>
      <c r="G26" s="41">
        <f t="shared" ref="G26" si="6">ROUND(D26*F26,2)</f>
        <v>0</v>
      </c>
      <c r="H26" s="42">
        <f t="shared" ref="H26" si="7">ROUND(E26*F26,2)</f>
        <v>0</v>
      </c>
    </row>
    <row r="27" spans="1:8" ht="35.1" customHeight="1" x14ac:dyDescent="0.25">
      <c r="A27" s="9">
        <v>2</v>
      </c>
      <c r="B27" s="23" t="s">
        <v>46</v>
      </c>
      <c r="C27" s="2" t="s">
        <v>8</v>
      </c>
      <c r="D27" s="2">
        <v>60</v>
      </c>
      <c r="E27" s="2">
        <v>90</v>
      </c>
      <c r="F27" s="43"/>
      <c r="G27" s="43">
        <f t="shared" ref="G27:G33" si="8">ROUND(D27*F27,2)</f>
        <v>0</v>
      </c>
      <c r="H27" s="36">
        <f t="shared" ref="H27:H33" si="9">ROUND(E27*F27,2)</f>
        <v>0</v>
      </c>
    </row>
    <row r="28" spans="1:8" ht="35.1" customHeight="1" x14ac:dyDescent="0.25">
      <c r="A28" s="9">
        <v>3</v>
      </c>
      <c r="B28" s="23" t="s">
        <v>47</v>
      </c>
      <c r="C28" s="2" t="s">
        <v>8</v>
      </c>
      <c r="D28" s="2">
        <v>886</v>
      </c>
      <c r="E28" s="2">
        <v>932</v>
      </c>
      <c r="F28" s="43"/>
      <c r="G28" s="43">
        <f t="shared" si="8"/>
        <v>0</v>
      </c>
      <c r="H28" s="36">
        <f t="shared" si="9"/>
        <v>0</v>
      </c>
    </row>
    <row r="29" spans="1:8" ht="35.1" customHeight="1" x14ac:dyDescent="0.25">
      <c r="A29" s="9">
        <v>4</v>
      </c>
      <c r="B29" s="23" t="s">
        <v>48</v>
      </c>
      <c r="C29" s="2" t="s">
        <v>8</v>
      </c>
      <c r="D29" s="2">
        <v>525</v>
      </c>
      <c r="E29" s="2">
        <v>550</v>
      </c>
      <c r="F29" s="43"/>
      <c r="G29" s="43">
        <f t="shared" si="8"/>
        <v>0</v>
      </c>
      <c r="H29" s="36">
        <f t="shared" si="9"/>
        <v>0</v>
      </c>
    </row>
    <row r="30" spans="1:8" ht="35.1" customHeight="1" x14ac:dyDescent="0.25">
      <c r="A30" s="9">
        <v>5</v>
      </c>
      <c r="B30" s="23" t="s">
        <v>49</v>
      </c>
      <c r="C30" s="2" t="s">
        <v>8</v>
      </c>
      <c r="D30" s="2">
        <v>120</v>
      </c>
      <c r="E30" s="2">
        <v>150</v>
      </c>
      <c r="F30" s="43"/>
      <c r="G30" s="43">
        <f t="shared" si="8"/>
        <v>0</v>
      </c>
      <c r="H30" s="36">
        <f t="shared" si="9"/>
        <v>0</v>
      </c>
    </row>
    <row r="31" spans="1:8" ht="35.1" customHeight="1" x14ac:dyDescent="0.25">
      <c r="A31" s="9">
        <v>6</v>
      </c>
      <c r="B31" s="23" t="s">
        <v>129</v>
      </c>
      <c r="C31" s="2" t="s">
        <v>8</v>
      </c>
      <c r="D31" s="2">
        <v>220</v>
      </c>
      <c r="E31" s="2">
        <v>250</v>
      </c>
      <c r="F31" s="43"/>
      <c r="G31" s="43">
        <f t="shared" si="8"/>
        <v>0</v>
      </c>
      <c r="H31" s="36">
        <f t="shared" si="9"/>
        <v>0</v>
      </c>
    </row>
    <row r="32" spans="1:8" ht="35.1" customHeight="1" x14ac:dyDescent="0.25">
      <c r="A32" s="9">
        <v>7</v>
      </c>
      <c r="B32" s="23" t="s">
        <v>319</v>
      </c>
      <c r="C32" s="2" t="s">
        <v>8</v>
      </c>
      <c r="D32" s="2">
        <v>350</v>
      </c>
      <c r="E32" s="2">
        <v>370</v>
      </c>
      <c r="F32" s="43"/>
      <c r="G32" s="43">
        <f t="shared" si="8"/>
        <v>0</v>
      </c>
      <c r="H32" s="36">
        <f t="shared" si="9"/>
        <v>0</v>
      </c>
    </row>
    <row r="33" spans="1:8" ht="35.1" customHeight="1" thickBot="1" x14ac:dyDescent="0.3">
      <c r="A33" s="53">
        <v>8</v>
      </c>
      <c r="B33" s="54" t="s">
        <v>50</v>
      </c>
      <c r="C33" s="55" t="s">
        <v>8</v>
      </c>
      <c r="D33" s="55">
        <v>150</v>
      </c>
      <c r="E33" s="55">
        <v>180</v>
      </c>
      <c r="F33" s="56"/>
      <c r="G33" s="56">
        <f t="shared" si="8"/>
        <v>0</v>
      </c>
      <c r="H33" s="57">
        <f t="shared" si="9"/>
        <v>0</v>
      </c>
    </row>
    <row r="34" spans="1:8" s="21" customFormat="1" ht="30.2" customHeight="1" thickBot="1" x14ac:dyDescent="0.35">
      <c r="A34" s="168" t="s">
        <v>19</v>
      </c>
      <c r="B34" s="169"/>
      <c r="C34" s="169"/>
      <c r="D34" s="169"/>
      <c r="E34" s="169"/>
      <c r="F34" s="169"/>
      <c r="G34" s="60">
        <f>SUM(G8:G33)</f>
        <v>0</v>
      </c>
      <c r="H34" s="61">
        <f>SUM(H8:H33)</f>
        <v>0</v>
      </c>
    </row>
    <row r="35" spans="1:8" ht="15.75" customHeight="1" x14ac:dyDescent="0.25">
      <c r="E35" s="1"/>
      <c r="F35" s="1"/>
      <c r="G35" s="1"/>
      <c r="H35" s="1"/>
    </row>
    <row r="36" spans="1:8" ht="15.75" customHeight="1" x14ac:dyDescent="0.25">
      <c r="E36" s="1"/>
      <c r="F36" s="1"/>
      <c r="G36" s="1"/>
      <c r="H36" s="1"/>
    </row>
    <row r="37" spans="1:8" ht="23.25" customHeight="1" x14ac:dyDescent="0.25">
      <c r="A37" s="142" t="s">
        <v>130</v>
      </c>
      <c r="B37" s="142"/>
      <c r="C37" s="142"/>
      <c r="D37" s="142"/>
      <c r="E37" s="143">
        <f>G34</f>
        <v>0</v>
      </c>
      <c r="F37" s="144"/>
      <c r="G37" s="81"/>
      <c r="H37" s="81"/>
    </row>
    <row r="38" spans="1:8" ht="15.75" customHeight="1" x14ac:dyDescent="0.25">
      <c r="A38" s="90"/>
      <c r="B38" s="90"/>
      <c r="C38" s="90"/>
      <c r="D38" s="90"/>
      <c r="E38" s="90"/>
      <c r="F38" s="90"/>
      <c r="G38" s="90"/>
      <c r="H38" s="90"/>
    </row>
    <row r="39" spans="1:8" ht="15.75" customHeight="1" x14ac:dyDescent="0.25">
      <c r="A39" s="90"/>
      <c r="B39" s="90"/>
      <c r="C39" s="90"/>
      <c r="D39" s="90"/>
      <c r="E39" s="90"/>
      <c r="F39" s="90"/>
      <c r="G39" s="90"/>
      <c r="H39" s="90"/>
    </row>
    <row r="40" spans="1:8" ht="23.25" customHeight="1" x14ac:dyDescent="0.25">
      <c r="A40" s="148" t="s">
        <v>131</v>
      </c>
      <c r="B40" s="148"/>
      <c r="C40" s="148"/>
      <c r="D40" s="148"/>
      <c r="E40" s="149">
        <f>H34</f>
        <v>0</v>
      </c>
      <c r="F40" s="150"/>
      <c r="G40" s="82"/>
      <c r="H40" s="82"/>
    </row>
    <row r="41" spans="1:8" ht="15.75" customHeight="1" x14ac:dyDescent="0.25">
      <c r="A41" s="93"/>
      <c r="B41" s="93"/>
      <c r="C41" s="93"/>
      <c r="D41" s="93"/>
      <c r="E41" s="94"/>
      <c r="F41" s="95"/>
      <c r="G41" s="82"/>
      <c r="H41" s="82"/>
    </row>
    <row r="42" spans="1:8" ht="15.75" customHeight="1" x14ac:dyDescent="0.25">
      <c r="A42" s="93"/>
      <c r="B42" s="93"/>
      <c r="C42" s="93"/>
      <c r="D42" s="93"/>
      <c r="E42" s="94"/>
      <c r="F42" s="95"/>
      <c r="G42" s="82"/>
      <c r="H42" s="82"/>
    </row>
    <row r="43" spans="1:8" ht="15.75" customHeight="1" x14ac:dyDescent="0.25">
      <c r="A43" s="90"/>
      <c r="B43" s="90"/>
      <c r="C43" s="90"/>
      <c r="D43" s="90"/>
      <c r="E43" s="90"/>
      <c r="F43" s="90"/>
      <c r="G43" s="90"/>
      <c r="H43" s="90"/>
    </row>
    <row r="44" spans="1:8" ht="15.75" customHeight="1" x14ac:dyDescent="0.25">
      <c r="A44" s="12"/>
      <c r="B44" s="13"/>
      <c r="C44" s="13"/>
      <c r="D44" s="13"/>
      <c r="E44" s="13"/>
      <c r="F44" s="13"/>
      <c r="G44" s="13"/>
      <c r="H44" s="13"/>
    </row>
    <row r="45" spans="1:8" ht="23.25" customHeight="1" x14ac:dyDescent="0.25">
      <c r="A45" s="14" t="s">
        <v>21</v>
      </c>
      <c r="B45" s="14"/>
      <c r="C45" s="14"/>
      <c r="D45" s="145" t="s">
        <v>312</v>
      </c>
      <c r="E45" s="145"/>
      <c r="F45" s="145"/>
      <c r="G45" s="145"/>
      <c r="H45" s="145"/>
    </row>
    <row r="46" spans="1:8" ht="23.25" customHeight="1" x14ac:dyDescent="0.25">
      <c r="A46" s="15"/>
      <c r="B46" s="16"/>
      <c r="C46" s="92"/>
      <c r="D46" s="146" t="s">
        <v>23</v>
      </c>
      <c r="E46" s="146"/>
      <c r="F46" s="146"/>
      <c r="G46" s="146"/>
      <c r="H46" s="146"/>
    </row>
  </sheetData>
  <mergeCells count="16">
    <mergeCell ref="D45:H45"/>
    <mergeCell ref="D46:H46"/>
    <mergeCell ref="A40:D40"/>
    <mergeCell ref="E40:F40"/>
    <mergeCell ref="A1:H1"/>
    <mergeCell ref="A2:H2"/>
    <mergeCell ref="C4:C5"/>
    <mergeCell ref="A37:D37"/>
    <mergeCell ref="E37:F37"/>
    <mergeCell ref="B4:B5"/>
    <mergeCell ref="F4:F5"/>
    <mergeCell ref="H4:H5"/>
    <mergeCell ref="G4:G5"/>
    <mergeCell ref="D4:E4"/>
    <mergeCell ref="A34:F34"/>
    <mergeCell ref="A4:A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2.2</oddHeader>
    <oddFooter>&amp;R&amp;"Times New Roman,Normalny"&amp;P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" zoomScaleNormal="100" workbookViewId="0">
      <selection activeCell="F23" sqref="F23"/>
    </sheetView>
  </sheetViews>
  <sheetFormatPr defaultRowHeight="15.75" x14ac:dyDescent="0.25"/>
  <cols>
    <col min="1" max="1" width="6.7109375" style="14" customWidth="1"/>
    <col min="2" max="2" width="47" style="14" customWidth="1"/>
    <col min="3" max="3" width="12.7109375" style="14" customWidth="1"/>
    <col min="4" max="4" width="14" style="14" customWidth="1"/>
    <col min="5" max="5" width="14.140625" style="14" customWidth="1"/>
    <col min="6" max="6" width="16.42578125" style="14" customWidth="1"/>
    <col min="7" max="7" width="17.42578125" style="14" customWidth="1"/>
    <col min="8" max="8" width="15.7109375" style="14" customWidth="1"/>
    <col min="9" max="16384" width="9.140625" style="1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ht="29.25" customHeight="1" x14ac:dyDescent="0.25">
      <c r="A2" s="165" t="s">
        <v>132</v>
      </c>
      <c r="B2" s="165"/>
      <c r="C2" s="165"/>
      <c r="D2" s="165"/>
      <c r="E2" s="165"/>
      <c r="F2" s="165"/>
      <c r="G2" s="165"/>
      <c r="H2" s="165"/>
    </row>
    <row r="3" spans="1:8" ht="20.25" customHeight="1" thickBot="1" x14ac:dyDescent="0.3"/>
    <row r="4" spans="1:8" ht="31.5" customHeight="1" x14ac:dyDescent="0.25">
      <c r="A4" s="163" t="s">
        <v>18</v>
      </c>
      <c r="B4" s="154" t="s">
        <v>0</v>
      </c>
      <c r="C4" s="87"/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47.25" customHeight="1" thickBot="1" x14ac:dyDescent="0.3">
      <c r="A5" s="164"/>
      <c r="B5" s="155"/>
      <c r="C5" s="88" t="s">
        <v>10</v>
      </c>
      <c r="D5" s="88" t="s">
        <v>13</v>
      </c>
      <c r="E5" s="88" t="s">
        <v>14</v>
      </c>
      <c r="F5" s="155"/>
      <c r="G5" s="162"/>
      <c r="H5" s="160"/>
    </row>
    <row r="6" spans="1:8" ht="16.5" customHeight="1" thickBot="1" x14ac:dyDescent="0.3">
      <c r="A6" s="6">
        <v>1</v>
      </c>
      <c r="B6" s="24">
        <v>2</v>
      </c>
      <c r="C6" s="8">
        <v>3</v>
      </c>
      <c r="D6" s="24">
        <v>4</v>
      </c>
      <c r="E6" s="8">
        <v>5</v>
      </c>
      <c r="F6" s="24">
        <v>6</v>
      </c>
      <c r="G6" s="8">
        <v>7</v>
      </c>
      <c r="H6" s="25">
        <v>8</v>
      </c>
    </row>
    <row r="7" spans="1:8" ht="31.5" customHeight="1" thickBot="1" x14ac:dyDescent="0.3">
      <c r="A7" s="49" t="s">
        <v>45</v>
      </c>
      <c r="B7" s="108" t="s">
        <v>51</v>
      </c>
      <c r="C7" s="109"/>
      <c r="D7" s="110"/>
      <c r="E7" s="109"/>
      <c r="F7" s="110"/>
      <c r="G7" s="109"/>
      <c r="H7" s="111"/>
    </row>
    <row r="8" spans="1:8" ht="27" customHeight="1" x14ac:dyDescent="0.25">
      <c r="A8" s="38">
        <v>1</v>
      </c>
      <c r="B8" s="39" t="s">
        <v>320</v>
      </c>
      <c r="C8" s="40" t="s">
        <v>52</v>
      </c>
      <c r="D8" s="40">
        <v>5</v>
      </c>
      <c r="E8" s="40">
        <v>8</v>
      </c>
      <c r="F8" s="41"/>
      <c r="G8" s="41">
        <f>ROUND(D8*F8,2)</f>
        <v>0</v>
      </c>
      <c r="H8" s="83">
        <f>ROUND(E8*F8,2)</f>
        <v>0</v>
      </c>
    </row>
    <row r="9" spans="1:8" ht="27" customHeight="1" x14ac:dyDescent="0.25">
      <c r="A9" s="9">
        <v>2</v>
      </c>
      <c r="B9" s="23" t="s">
        <v>53</v>
      </c>
      <c r="C9" s="2" t="s">
        <v>52</v>
      </c>
      <c r="D9" s="2">
        <v>125</v>
      </c>
      <c r="E9" s="2">
        <v>140</v>
      </c>
      <c r="F9" s="43"/>
      <c r="G9" s="43">
        <f t="shared" ref="G9:G50" si="0">ROUND(D9*F9,2)</f>
        <v>0</v>
      </c>
      <c r="H9" s="48">
        <f t="shared" ref="H9:H50" si="1">ROUND(E9*F9,2)</f>
        <v>0</v>
      </c>
    </row>
    <row r="10" spans="1:8" ht="27" customHeight="1" x14ac:dyDescent="0.25">
      <c r="A10" s="9">
        <v>3</v>
      </c>
      <c r="B10" s="23" t="s">
        <v>54</v>
      </c>
      <c r="C10" s="2" t="s">
        <v>52</v>
      </c>
      <c r="D10" s="2">
        <v>50</v>
      </c>
      <c r="E10" s="2">
        <v>65</v>
      </c>
      <c r="F10" s="43"/>
      <c r="G10" s="43">
        <f t="shared" si="0"/>
        <v>0</v>
      </c>
      <c r="H10" s="48">
        <f t="shared" si="1"/>
        <v>0</v>
      </c>
    </row>
    <row r="11" spans="1:8" ht="27" customHeight="1" x14ac:dyDescent="0.25">
      <c r="A11" s="9">
        <v>4</v>
      </c>
      <c r="B11" s="23" t="s">
        <v>55</v>
      </c>
      <c r="C11" s="2" t="s">
        <v>8</v>
      </c>
      <c r="D11" s="2">
        <v>850</v>
      </c>
      <c r="E11" s="2">
        <v>970</v>
      </c>
      <c r="F11" s="43"/>
      <c r="G11" s="43">
        <f t="shared" si="0"/>
        <v>0</v>
      </c>
      <c r="H11" s="48">
        <f t="shared" si="1"/>
        <v>0</v>
      </c>
    </row>
    <row r="12" spans="1:8" ht="27" customHeight="1" x14ac:dyDescent="0.25">
      <c r="A12" s="9">
        <v>5</v>
      </c>
      <c r="B12" s="23" t="s">
        <v>133</v>
      </c>
      <c r="C12" s="2" t="s">
        <v>8</v>
      </c>
      <c r="D12" s="2">
        <v>400</v>
      </c>
      <c r="E12" s="2">
        <v>470</v>
      </c>
      <c r="F12" s="43"/>
      <c r="G12" s="43">
        <f t="shared" si="0"/>
        <v>0</v>
      </c>
      <c r="H12" s="48">
        <f t="shared" si="1"/>
        <v>0</v>
      </c>
    </row>
    <row r="13" spans="1:8" ht="27" customHeight="1" x14ac:dyDescent="0.25">
      <c r="A13" s="9">
        <v>6</v>
      </c>
      <c r="B13" s="23" t="s">
        <v>56</v>
      </c>
      <c r="C13" s="2" t="s">
        <v>8</v>
      </c>
      <c r="D13" s="2">
        <v>75</v>
      </c>
      <c r="E13" s="2">
        <v>110</v>
      </c>
      <c r="F13" s="43"/>
      <c r="G13" s="43">
        <f t="shared" si="0"/>
        <v>0</v>
      </c>
      <c r="H13" s="48">
        <f t="shared" si="1"/>
        <v>0</v>
      </c>
    </row>
    <row r="14" spans="1:8" ht="27" customHeight="1" x14ac:dyDescent="0.25">
      <c r="A14" s="9">
        <v>7</v>
      </c>
      <c r="B14" s="23" t="s">
        <v>57</v>
      </c>
      <c r="C14" s="2" t="s">
        <v>8</v>
      </c>
      <c r="D14" s="2">
        <v>25</v>
      </c>
      <c r="E14" s="2">
        <v>40</v>
      </c>
      <c r="F14" s="43"/>
      <c r="G14" s="43">
        <f t="shared" si="0"/>
        <v>0</v>
      </c>
      <c r="H14" s="48">
        <f t="shared" si="1"/>
        <v>0</v>
      </c>
    </row>
    <row r="15" spans="1:8" ht="27" customHeight="1" x14ac:dyDescent="0.25">
      <c r="A15" s="9">
        <v>8</v>
      </c>
      <c r="B15" s="23" t="s">
        <v>58</v>
      </c>
      <c r="C15" s="2" t="s">
        <v>27</v>
      </c>
      <c r="D15" s="2">
        <v>800</v>
      </c>
      <c r="E15" s="2">
        <v>860</v>
      </c>
      <c r="F15" s="43"/>
      <c r="G15" s="43">
        <f t="shared" si="0"/>
        <v>0</v>
      </c>
      <c r="H15" s="48">
        <f t="shared" si="1"/>
        <v>0</v>
      </c>
    </row>
    <row r="16" spans="1:8" ht="27" customHeight="1" x14ac:dyDescent="0.25">
      <c r="A16" s="9">
        <v>9</v>
      </c>
      <c r="B16" s="23" t="s">
        <v>134</v>
      </c>
      <c r="C16" s="2" t="s">
        <v>8</v>
      </c>
      <c r="D16" s="2">
        <v>70</v>
      </c>
      <c r="E16" s="2">
        <v>85</v>
      </c>
      <c r="F16" s="43"/>
      <c r="G16" s="43">
        <f t="shared" si="0"/>
        <v>0</v>
      </c>
      <c r="H16" s="48">
        <f t="shared" si="1"/>
        <v>0</v>
      </c>
    </row>
    <row r="17" spans="1:8" ht="27" customHeight="1" x14ac:dyDescent="0.25">
      <c r="A17" s="9">
        <v>10</v>
      </c>
      <c r="B17" s="23" t="s">
        <v>135</v>
      </c>
      <c r="C17" s="2" t="s">
        <v>8</v>
      </c>
      <c r="D17" s="2">
        <v>55</v>
      </c>
      <c r="E17" s="2">
        <v>70</v>
      </c>
      <c r="F17" s="43"/>
      <c r="G17" s="43">
        <f t="shared" si="0"/>
        <v>0</v>
      </c>
      <c r="H17" s="48">
        <f t="shared" si="1"/>
        <v>0</v>
      </c>
    </row>
    <row r="18" spans="1:8" ht="27" customHeight="1" x14ac:dyDescent="0.25">
      <c r="A18" s="9">
        <v>11</v>
      </c>
      <c r="B18" s="23" t="s">
        <v>59</v>
      </c>
      <c r="C18" s="2" t="s">
        <v>8</v>
      </c>
      <c r="D18" s="2">
        <v>105</v>
      </c>
      <c r="E18" s="2">
        <v>120</v>
      </c>
      <c r="F18" s="43"/>
      <c r="G18" s="43">
        <f t="shared" si="0"/>
        <v>0</v>
      </c>
      <c r="H18" s="48">
        <f t="shared" si="1"/>
        <v>0</v>
      </c>
    </row>
    <row r="19" spans="1:8" ht="27" customHeight="1" x14ac:dyDescent="0.25">
      <c r="A19" s="9">
        <v>12</v>
      </c>
      <c r="B19" s="23" t="s">
        <v>60</v>
      </c>
      <c r="C19" s="2" t="s">
        <v>8</v>
      </c>
      <c r="D19" s="2">
        <v>20</v>
      </c>
      <c r="E19" s="2">
        <v>25</v>
      </c>
      <c r="F19" s="43"/>
      <c r="G19" s="43">
        <f t="shared" si="0"/>
        <v>0</v>
      </c>
      <c r="H19" s="48">
        <f t="shared" si="1"/>
        <v>0</v>
      </c>
    </row>
    <row r="20" spans="1:8" ht="27" customHeight="1" x14ac:dyDescent="0.25">
      <c r="A20" s="9">
        <v>13</v>
      </c>
      <c r="B20" s="23" t="s">
        <v>61</v>
      </c>
      <c r="C20" s="2" t="s">
        <v>27</v>
      </c>
      <c r="D20" s="2">
        <v>80</v>
      </c>
      <c r="E20" s="2">
        <v>95</v>
      </c>
      <c r="F20" s="43"/>
      <c r="G20" s="43">
        <f t="shared" si="0"/>
        <v>0</v>
      </c>
      <c r="H20" s="48">
        <f t="shared" si="1"/>
        <v>0</v>
      </c>
    </row>
    <row r="21" spans="1:8" ht="27" customHeight="1" x14ac:dyDescent="0.25">
      <c r="A21" s="9">
        <v>14</v>
      </c>
      <c r="B21" s="23" t="s">
        <v>62</v>
      </c>
      <c r="C21" s="2" t="s">
        <v>27</v>
      </c>
      <c r="D21" s="2">
        <v>85</v>
      </c>
      <c r="E21" s="2">
        <v>100</v>
      </c>
      <c r="F21" s="43"/>
      <c r="G21" s="43">
        <f t="shared" si="0"/>
        <v>0</v>
      </c>
      <c r="H21" s="48">
        <f t="shared" si="1"/>
        <v>0</v>
      </c>
    </row>
    <row r="22" spans="1:8" ht="27" customHeight="1" x14ac:dyDescent="0.25">
      <c r="A22" s="9">
        <v>15</v>
      </c>
      <c r="B22" s="23" t="s">
        <v>1</v>
      </c>
      <c r="C22" s="2" t="s">
        <v>8</v>
      </c>
      <c r="D22" s="2">
        <v>390</v>
      </c>
      <c r="E22" s="2">
        <v>435</v>
      </c>
      <c r="F22" s="43"/>
      <c r="G22" s="43">
        <f t="shared" si="0"/>
        <v>0</v>
      </c>
      <c r="H22" s="48">
        <f t="shared" si="1"/>
        <v>0</v>
      </c>
    </row>
    <row r="23" spans="1:8" ht="27" customHeight="1" x14ac:dyDescent="0.25">
      <c r="A23" s="9">
        <v>16</v>
      </c>
      <c r="B23" s="23" t="s">
        <v>63</v>
      </c>
      <c r="C23" s="2" t="s">
        <v>8</v>
      </c>
      <c r="D23" s="2">
        <v>110</v>
      </c>
      <c r="E23" s="2">
        <v>125</v>
      </c>
      <c r="F23" s="43"/>
      <c r="G23" s="43">
        <f t="shared" si="0"/>
        <v>0</v>
      </c>
      <c r="H23" s="48">
        <f t="shared" si="1"/>
        <v>0</v>
      </c>
    </row>
    <row r="24" spans="1:8" ht="27" customHeight="1" x14ac:dyDescent="0.25">
      <c r="A24" s="9">
        <v>17</v>
      </c>
      <c r="B24" s="23" t="s">
        <v>2</v>
      </c>
      <c r="C24" s="2" t="s">
        <v>8</v>
      </c>
      <c r="D24" s="2">
        <v>320</v>
      </c>
      <c r="E24" s="2">
        <v>355</v>
      </c>
      <c r="F24" s="43"/>
      <c r="G24" s="43">
        <f t="shared" si="0"/>
        <v>0</v>
      </c>
      <c r="H24" s="48">
        <f t="shared" si="1"/>
        <v>0</v>
      </c>
    </row>
    <row r="25" spans="1:8" ht="27" customHeight="1" x14ac:dyDescent="0.25">
      <c r="A25" s="9">
        <v>18</v>
      </c>
      <c r="B25" s="23" t="s">
        <v>3</v>
      </c>
      <c r="C25" s="2" t="s">
        <v>8</v>
      </c>
      <c r="D25" s="2">
        <v>637</v>
      </c>
      <c r="E25" s="2">
        <v>700</v>
      </c>
      <c r="F25" s="43"/>
      <c r="G25" s="43">
        <f t="shared" si="0"/>
        <v>0</v>
      </c>
      <c r="H25" s="48">
        <f t="shared" si="1"/>
        <v>0</v>
      </c>
    </row>
    <row r="26" spans="1:8" ht="27" customHeight="1" x14ac:dyDescent="0.25">
      <c r="A26" s="9">
        <v>19</v>
      </c>
      <c r="B26" s="23" t="s">
        <v>4</v>
      </c>
      <c r="C26" s="2" t="s">
        <v>8</v>
      </c>
      <c r="D26" s="2">
        <v>260</v>
      </c>
      <c r="E26" s="2">
        <v>310</v>
      </c>
      <c r="F26" s="43"/>
      <c r="G26" s="43">
        <f t="shared" si="0"/>
        <v>0</v>
      </c>
      <c r="H26" s="48">
        <f t="shared" si="1"/>
        <v>0</v>
      </c>
    </row>
    <row r="27" spans="1:8" ht="27" customHeight="1" x14ac:dyDescent="0.25">
      <c r="A27" s="9">
        <v>20</v>
      </c>
      <c r="B27" s="23" t="s">
        <v>5</v>
      </c>
      <c r="C27" s="2" t="s">
        <v>27</v>
      </c>
      <c r="D27" s="2">
        <v>30</v>
      </c>
      <c r="E27" s="2">
        <v>36</v>
      </c>
      <c r="F27" s="43"/>
      <c r="G27" s="43">
        <f t="shared" si="0"/>
        <v>0</v>
      </c>
      <c r="H27" s="48">
        <f t="shared" si="1"/>
        <v>0</v>
      </c>
    </row>
    <row r="28" spans="1:8" ht="27" customHeight="1" x14ac:dyDescent="0.25">
      <c r="A28" s="9">
        <v>21</v>
      </c>
      <c r="B28" s="23" t="s">
        <v>64</v>
      </c>
      <c r="C28" s="2" t="s">
        <v>27</v>
      </c>
      <c r="D28" s="2">
        <v>480</v>
      </c>
      <c r="E28" s="2">
        <v>560</v>
      </c>
      <c r="F28" s="43"/>
      <c r="G28" s="43">
        <f t="shared" si="0"/>
        <v>0</v>
      </c>
      <c r="H28" s="48">
        <f t="shared" si="1"/>
        <v>0</v>
      </c>
    </row>
    <row r="29" spans="1:8" ht="27" customHeight="1" x14ac:dyDescent="0.25">
      <c r="A29" s="9">
        <v>22</v>
      </c>
      <c r="B29" s="23" t="s">
        <v>65</v>
      </c>
      <c r="C29" s="2" t="s">
        <v>52</v>
      </c>
      <c r="D29" s="2">
        <v>70</v>
      </c>
      <c r="E29" s="2">
        <v>85</v>
      </c>
      <c r="F29" s="43"/>
      <c r="G29" s="43">
        <f t="shared" si="0"/>
        <v>0</v>
      </c>
      <c r="H29" s="48">
        <f t="shared" si="1"/>
        <v>0</v>
      </c>
    </row>
    <row r="30" spans="1:8" ht="27" customHeight="1" x14ac:dyDescent="0.25">
      <c r="A30" s="9">
        <v>23</v>
      </c>
      <c r="B30" s="23" t="s">
        <v>6</v>
      </c>
      <c r="C30" s="2" t="s">
        <v>8</v>
      </c>
      <c r="D30" s="2">
        <v>1080</v>
      </c>
      <c r="E30" s="2">
        <v>1140</v>
      </c>
      <c r="F30" s="43"/>
      <c r="G30" s="43">
        <f t="shared" si="0"/>
        <v>0</v>
      </c>
      <c r="H30" s="48">
        <f t="shared" si="1"/>
        <v>0</v>
      </c>
    </row>
    <row r="31" spans="1:8" ht="27" customHeight="1" x14ac:dyDescent="0.25">
      <c r="A31" s="9">
        <v>24</v>
      </c>
      <c r="B31" s="23" t="s">
        <v>66</v>
      </c>
      <c r="C31" s="2" t="s">
        <v>8</v>
      </c>
      <c r="D31" s="2">
        <v>800</v>
      </c>
      <c r="E31" s="2">
        <v>880</v>
      </c>
      <c r="F31" s="43"/>
      <c r="G31" s="43">
        <f t="shared" si="0"/>
        <v>0</v>
      </c>
      <c r="H31" s="48">
        <f t="shared" si="1"/>
        <v>0</v>
      </c>
    </row>
    <row r="32" spans="1:8" ht="27" customHeight="1" x14ac:dyDescent="0.25">
      <c r="A32" s="9">
        <v>25</v>
      </c>
      <c r="B32" s="23" t="s">
        <v>67</v>
      </c>
      <c r="C32" s="2" t="s">
        <v>8</v>
      </c>
      <c r="D32" s="2">
        <v>50</v>
      </c>
      <c r="E32" s="2">
        <v>75</v>
      </c>
      <c r="F32" s="43"/>
      <c r="G32" s="43">
        <f t="shared" si="0"/>
        <v>0</v>
      </c>
      <c r="H32" s="48">
        <f t="shared" si="1"/>
        <v>0</v>
      </c>
    </row>
    <row r="33" spans="1:8" ht="27" customHeight="1" x14ac:dyDescent="0.25">
      <c r="A33" s="9">
        <v>26</v>
      </c>
      <c r="B33" s="23" t="s">
        <v>7</v>
      </c>
      <c r="C33" s="2" t="s">
        <v>8</v>
      </c>
      <c r="D33" s="2">
        <v>480</v>
      </c>
      <c r="E33" s="2">
        <v>540</v>
      </c>
      <c r="F33" s="43"/>
      <c r="G33" s="43">
        <f t="shared" si="0"/>
        <v>0</v>
      </c>
      <c r="H33" s="48">
        <f t="shared" si="1"/>
        <v>0</v>
      </c>
    </row>
    <row r="34" spans="1:8" ht="27" customHeight="1" x14ac:dyDescent="0.25">
      <c r="A34" s="9">
        <v>27</v>
      </c>
      <c r="B34" s="23" t="s">
        <v>136</v>
      </c>
      <c r="C34" s="2" t="s">
        <v>8</v>
      </c>
      <c r="D34" s="2">
        <v>170</v>
      </c>
      <c r="E34" s="2">
        <v>200</v>
      </c>
      <c r="F34" s="43"/>
      <c r="G34" s="43">
        <f t="shared" si="0"/>
        <v>0</v>
      </c>
      <c r="H34" s="48">
        <f t="shared" si="1"/>
        <v>0</v>
      </c>
    </row>
    <row r="35" spans="1:8" ht="27" customHeight="1" x14ac:dyDescent="0.25">
      <c r="A35" s="9">
        <v>28</v>
      </c>
      <c r="B35" s="23" t="s">
        <v>68</v>
      </c>
      <c r="C35" s="2" t="s">
        <v>8</v>
      </c>
      <c r="D35" s="2">
        <v>130</v>
      </c>
      <c r="E35" s="2">
        <v>170</v>
      </c>
      <c r="F35" s="43"/>
      <c r="G35" s="43">
        <f t="shared" si="0"/>
        <v>0</v>
      </c>
      <c r="H35" s="48">
        <f t="shared" si="1"/>
        <v>0</v>
      </c>
    </row>
    <row r="36" spans="1:8" ht="27" customHeight="1" x14ac:dyDescent="0.25">
      <c r="A36" s="9">
        <v>29</v>
      </c>
      <c r="B36" s="23" t="s">
        <v>69</v>
      </c>
      <c r="C36" s="2" t="s">
        <v>52</v>
      </c>
      <c r="D36" s="2">
        <v>780</v>
      </c>
      <c r="E36" s="2">
        <v>930</v>
      </c>
      <c r="F36" s="43"/>
      <c r="G36" s="43">
        <f t="shared" si="0"/>
        <v>0</v>
      </c>
      <c r="H36" s="48">
        <f t="shared" si="1"/>
        <v>0</v>
      </c>
    </row>
    <row r="37" spans="1:8" ht="27" customHeight="1" x14ac:dyDescent="0.25">
      <c r="A37" s="9">
        <v>30</v>
      </c>
      <c r="B37" s="23" t="s">
        <v>137</v>
      </c>
      <c r="C37" s="2" t="s">
        <v>8</v>
      </c>
      <c r="D37" s="2">
        <v>75</v>
      </c>
      <c r="E37" s="2">
        <v>105</v>
      </c>
      <c r="F37" s="43"/>
      <c r="G37" s="43">
        <f t="shared" si="0"/>
        <v>0</v>
      </c>
      <c r="H37" s="48">
        <f t="shared" si="1"/>
        <v>0</v>
      </c>
    </row>
    <row r="38" spans="1:8" ht="27" customHeight="1" x14ac:dyDescent="0.25">
      <c r="A38" s="9">
        <v>31</v>
      </c>
      <c r="B38" s="23" t="s">
        <v>138</v>
      </c>
      <c r="C38" s="2" t="s">
        <v>8</v>
      </c>
      <c r="D38" s="2">
        <v>30</v>
      </c>
      <c r="E38" s="2">
        <v>40</v>
      </c>
      <c r="F38" s="43"/>
      <c r="G38" s="43">
        <f t="shared" si="0"/>
        <v>0</v>
      </c>
      <c r="H38" s="48">
        <f t="shared" si="1"/>
        <v>0</v>
      </c>
    </row>
    <row r="39" spans="1:8" ht="27" customHeight="1" x14ac:dyDescent="0.25">
      <c r="A39" s="9">
        <v>32</v>
      </c>
      <c r="B39" s="23" t="s">
        <v>70</v>
      </c>
      <c r="C39" s="2" t="s">
        <v>8</v>
      </c>
      <c r="D39" s="2">
        <v>300</v>
      </c>
      <c r="E39" s="2">
        <v>320</v>
      </c>
      <c r="F39" s="43"/>
      <c r="G39" s="43">
        <f t="shared" si="0"/>
        <v>0</v>
      </c>
      <c r="H39" s="48">
        <f t="shared" si="1"/>
        <v>0</v>
      </c>
    </row>
    <row r="40" spans="1:8" ht="27" customHeight="1" x14ac:dyDescent="0.25">
      <c r="A40" s="9">
        <v>33</v>
      </c>
      <c r="B40" s="23" t="s">
        <v>71</v>
      </c>
      <c r="C40" s="2" t="s">
        <v>52</v>
      </c>
      <c r="D40" s="2">
        <v>200</v>
      </c>
      <c r="E40" s="2">
        <v>215</v>
      </c>
      <c r="F40" s="43"/>
      <c r="G40" s="43">
        <f t="shared" si="0"/>
        <v>0</v>
      </c>
      <c r="H40" s="48">
        <f t="shared" si="1"/>
        <v>0</v>
      </c>
    </row>
    <row r="41" spans="1:8" ht="27" customHeight="1" x14ac:dyDescent="0.25">
      <c r="A41" s="9">
        <v>34</v>
      </c>
      <c r="B41" s="23" t="s">
        <v>72</v>
      </c>
      <c r="C41" s="2" t="s">
        <v>8</v>
      </c>
      <c r="D41" s="2">
        <v>140</v>
      </c>
      <c r="E41" s="2">
        <v>174</v>
      </c>
      <c r="F41" s="43"/>
      <c r="G41" s="43">
        <f t="shared" si="0"/>
        <v>0</v>
      </c>
      <c r="H41" s="48">
        <f t="shared" si="1"/>
        <v>0</v>
      </c>
    </row>
    <row r="42" spans="1:8" ht="27" customHeight="1" x14ac:dyDescent="0.25">
      <c r="A42" s="9">
        <v>35</v>
      </c>
      <c r="B42" s="23" t="s">
        <v>73</v>
      </c>
      <c r="C42" s="2" t="s">
        <v>52</v>
      </c>
      <c r="D42" s="2">
        <v>440</v>
      </c>
      <c r="E42" s="2">
        <v>485</v>
      </c>
      <c r="F42" s="43"/>
      <c r="G42" s="43">
        <f t="shared" si="0"/>
        <v>0</v>
      </c>
      <c r="H42" s="48">
        <f t="shared" si="1"/>
        <v>0</v>
      </c>
    </row>
    <row r="43" spans="1:8" ht="27" customHeight="1" x14ac:dyDescent="0.25">
      <c r="A43" s="9">
        <v>36</v>
      </c>
      <c r="B43" s="23" t="s">
        <v>139</v>
      </c>
      <c r="C43" s="2" t="s">
        <v>52</v>
      </c>
      <c r="D43" s="2">
        <v>64</v>
      </c>
      <c r="E43" s="2">
        <v>71</v>
      </c>
      <c r="F43" s="43"/>
      <c r="G43" s="43">
        <f t="shared" si="0"/>
        <v>0</v>
      </c>
      <c r="H43" s="48">
        <f t="shared" si="1"/>
        <v>0</v>
      </c>
    </row>
    <row r="44" spans="1:8" ht="27" customHeight="1" x14ac:dyDescent="0.25">
      <c r="A44" s="9">
        <v>37</v>
      </c>
      <c r="B44" s="23" t="s">
        <v>74</v>
      </c>
      <c r="C44" s="2" t="s">
        <v>52</v>
      </c>
      <c r="D44" s="2">
        <v>420</v>
      </c>
      <c r="E44" s="2">
        <v>480</v>
      </c>
      <c r="F44" s="43"/>
      <c r="G44" s="43">
        <f t="shared" si="0"/>
        <v>0</v>
      </c>
      <c r="H44" s="48">
        <f t="shared" si="1"/>
        <v>0</v>
      </c>
    </row>
    <row r="45" spans="1:8" ht="27" customHeight="1" x14ac:dyDescent="0.25">
      <c r="A45" s="9">
        <v>38</v>
      </c>
      <c r="B45" s="23" t="s">
        <v>140</v>
      </c>
      <c r="C45" s="2" t="s">
        <v>52</v>
      </c>
      <c r="D45" s="2">
        <v>200</v>
      </c>
      <c r="E45" s="2">
        <v>240</v>
      </c>
      <c r="F45" s="43"/>
      <c r="G45" s="43">
        <f t="shared" si="0"/>
        <v>0</v>
      </c>
      <c r="H45" s="48">
        <f t="shared" si="1"/>
        <v>0</v>
      </c>
    </row>
    <row r="46" spans="1:8" ht="27" customHeight="1" x14ac:dyDescent="0.25">
      <c r="A46" s="9">
        <v>39</v>
      </c>
      <c r="B46" s="23" t="s">
        <v>9</v>
      </c>
      <c r="C46" s="2" t="s">
        <v>8</v>
      </c>
      <c r="D46" s="2">
        <v>95</v>
      </c>
      <c r="E46" s="2">
        <v>120</v>
      </c>
      <c r="F46" s="43"/>
      <c r="G46" s="43">
        <f t="shared" si="0"/>
        <v>0</v>
      </c>
      <c r="H46" s="48">
        <f t="shared" si="1"/>
        <v>0</v>
      </c>
    </row>
    <row r="47" spans="1:8" ht="27" customHeight="1" x14ac:dyDescent="0.25">
      <c r="A47" s="9">
        <v>40</v>
      </c>
      <c r="B47" s="23" t="s">
        <v>141</v>
      </c>
      <c r="C47" s="2" t="s">
        <v>8</v>
      </c>
      <c r="D47" s="2">
        <v>40</v>
      </c>
      <c r="E47" s="2">
        <v>49</v>
      </c>
      <c r="F47" s="43"/>
      <c r="G47" s="43">
        <f t="shared" si="0"/>
        <v>0</v>
      </c>
      <c r="H47" s="48">
        <f t="shared" si="1"/>
        <v>0</v>
      </c>
    </row>
    <row r="48" spans="1:8" ht="27" customHeight="1" x14ac:dyDescent="0.25">
      <c r="A48" s="9">
        <v>41</v>
      </c>
      <c r="B48" s="23" t="s">
        <v>75</v>
      </c>
      <c r="C48" s="2" t="s">
        <v>52</v>
      </c>
      <c r="D48" s="2">
        <v>150</v>
      </c>
      <c r="E48" s="2">
        <v>175</v>
      </c>
      <c r="F48" s="43"/>
      <c r="G48" s="43">
        <f t="shared" si="0"/>
        <v>0</v>
      </c>
      <c r="H48" s="48">
        <f t="shared" si="1"/>
        <v>0</v>
      </c>
    </row>
    <row r="49" spans="1:8" ht="27" customHeight="1" x14ac:dyDescent="0.25">
      <c r="A49" s="9">
        <v>42</v>
      </c>
      <c r="B49" s="23" t="s">
        <v>76</v>
      </c>
      <c r="C49" s="2" t="s">
        <v>8</v>
      </c>
      <c r="D49" s="2">
        <v>7000</v>
      </c>
      <c r="E49" s="2">
        <v>11200</v>
      </c>
      <c r="F49" s="43"/>
      <c r="G49" s="43">
        <f t="shared" si="0"/>
        <v>0</v>
      </c>
      <c r="H49" s="48">
        <f t="shared" si="1"/>
        <v>0</v>
      </c>
    </row>
    <row r="50" spans="1:8" ht="27" customHeight="1" thickBot="1" x14ac:dyDescent="0.3">
      <c r="A50" s="53">
        <v>43</v>
      </c>
      <c r="B50" s="54" t="s">
        <v>77</v>
      </c>
      <c r="C50" s="55" t="s">
        <v>8</v>
      </c>
      <c r="D50" s="55">
        <v>1500</v>
      </c>
      <c r="E50" s="55">
        <v>1650</v>
      </c>
      <c r="F50" s="56"/>
      <c r="G50" s="56">
        <f t="shared" si="0"/>
        <v>0</v>
      </c>
      <c r="H50" s="66">
        <f t="shared" si="1"/>
        <v>0</v>
      </c>
    </row>
    <row r="51" spans="1:8" ht="31.5" customHeight="1" thickBot="1" x14ac:dyDescent="0.3">
      <c r="A51" s="49" t="s">
        <v>40</v>
      </c>
      <c r="B51" s="108" t="s">
        <v>78</v>
      </c>
      <c r="C51" s="51"/>
      <c r="D51" s="51"/>
      <c r="E51" s="51"/>
      <c r="F51" s="58"/>
      <c r="G51" s="58"/>
      <c r="H51" s="64"/>
    </row>
    <row r="52" spans="1:8" ht="27" customHeight="1" x14ac:dyDescent="0.25">
      <c r="A52" s="38">
        <v>1</v>
      </c>
      <c r="B52" s="39" t="s">
        <v>142</v>
      </c>
      <c r="C52" s="40" t="s">
        <v>52</v>
      </c>
      <c r="D52" s="40">
        <v>50</v>
      </c>
      <c r="E52" s="40">
        <v>59</v>
      </c>
      <c r="F52" s="41"/>
      <c r="G52" s="41">
        <f t="shared" ref="G52:G66" si="2">ROUND(D52*F52,2)</f>
        <v>0</v>
      </c>
      <c r="H52" s="83">
        <f t="shared" ref="H52:H66" si="3">ROUND(E52*F52,2)</f>
        <v>0</v>
      </c>
    </row>
    <row r="53" spans="1:8" ht="27" customHeight="1" x14ac:dyDescent="0.25">
      <c r="A53" s="9">
        <v>2</v>
      </c>
      <c r="B53" s="23" t="s">
        <v>143</v>
      </c>
      <c r="C53" s="2" t="s">
        <v>8</v>
      </c>
      <c r="D53" s="2">
        <v>80</v>
      </c>
      <c r="E53" s="2">
        <v>100</v>
      </c>
      <c r="F53" s="43"/>
      <c r="G53" s="43">
        <f t="shared" si="2"/>
        <v>0</v>
      </c>
      <c r="H53" s="48">
        <f t="shared" si="3"/>
        <v>0</v>
      </c>
    </row>
    <row r="54" spans="1:8" ht="27" customHeight="1" x14ac:dyDescent="0.25">
      <c r="A54" s="9">
        <v>3</v>
      </c>
      <c r="B54" s="23" t="s">
        <v>79</v>
      </c>
      <c r="C54" s="2" t="s">
        <v>8</v>
      </c>
      <c r="D54" s="2">
        <v>680</v>
      </c>
      <c r="E54" s="2">
        <v>745</v>
      </c>
      <c r="F54" s="43"/>
      <c r="G54" s="43">
        <f t="shared" si="2"/>
        <v>0</v>
      </c>
      <c r="H54" s="48">
        <f t="shared" si="3"/>
        <v>0</v>
      </c>
    </row>
    <row r="55" spans="1:8" ht="27" customHeight="1" x14ac:dyDescent="0.25">
      <c r="A55" s="9">
        <v>4</v>
      </c>
      <c r="B55" s="23" t="s">
        <v>80</v>
      </c>
      <c r="C55" s="2" t="s">
        <v>8</v>
      </c>
      <c r="D55" s="2">
        <v>35</v>
      </c>
      <c r="E55" s="2">
        <v>42</v>
      </c>
      <c r="F55" s="43"/>
      <c r="G55" s="43">
        <f t="shared" si="2"/>
        <v>0</v>
      </c>
      <c r="H55" s="48">
        <f t="shared" si="3"/>
        <v>0</v>
      </c>
    </row>
    <row r="56" spans="1:8" ht="27" customHeight="1" x14ac:dyDescent="0.25">
      <c r="A56" s="9">
        <v>5</v>
      </c>
      <c r="B56" s="23" t="s">
        <v>144</v>
      </c>
      <c r="C56" s="2" t="s">
        <v>8</v>
      </c>
      <c r="D56" s="2">
        <v>120</v>
      </c>
      <c r="E56" s="2">
        <v>160</v>
      </c>
      <c r="F56" s="43"/>
      <c r="G56" s="43">
        <f t="shared" si="2"/>
        <v>0</v>
      </c>
      <c r="H56" s="48">
        <f t="shared" si="3"/>
        <v>0</v>
      </c>
    </row>
    <row r="57" spans="1:8" ht="27" customHeight="1" x14ac:dyDescent="0.25">
      <c r="A57" s="9">
        <v>6</v>
      </c>
      <c r="B57" s="23" t="s">
        <v>81</v>
      </c>
      <c r="C57" s="2" t="s">
        <v>8</v>
      </c>
      <c r="D57" s="2">
        <v>71</v>
      </c>
      <c r="E57" s="2">
        <v>80</v>
      </c>
      <c r="F57" s="43"/>
      <c r="G57" s="43">
        <f t="shared" si="2"/>
        <v>0</v>
      </c>
      <c r="H57" s="48">
        <f t="shared" si="3"/>
        <v>0</v>
      </c>
    </row>
    <row r="58" spans="1:8" ht="27" customHeight="1" x14ac:dyDescent="0.25">
      <c r="A58" s="9">
        <v>7</v>
      </c>
      <c r="B58" s="23" t="s">
        <v>82</v>
      </c>
      <c r="C58" s="2" t="s">
        <v>8</v>
      </c>
      <c r="D58" s="2">
        <v>213</v>
      </c>
      <c r="E58" s="2">
        <v>232</v>
      </c>
      <c r="F58" s="43"/>
      <c r="G58" s="43">
        <f t="shared" si="2"/>
        <v>0</v>
      </c>
      <c r="H58" s="48">
        <f t="shared" si="3"/>
        <v>0</v>
      </c>
    </row>
    <row r="59" spans="1:8" ht="27" customHeight="1" x14ac:dyDescent="0.25">
      <c r="A59" s="9">
        <v>8</v>
      </c>
      <c r="B59" s="23" t="s">
        <v>83</v>
      </c>
      <c r="C59" s="2" t="s">
        <v>8</v>
      </c>
      <c r="D59" s="2">
        <v>990</v>
      </c>
      <c r="E59" s="2">
        <v>1065</v>
      </c>
      <c r="F59" s="43"/>
      <c r="G59" s="43">
        <f t="shared" si="2"/>
        <v>0</v>
      </c>
      <c r="H59" s="48">
        <f t="shared" si="3"/>
        <v>0</v>
      </c>
    </row>
    <row r="60" spans="1:8" ht="27" customHeight="1" x14ac:dyDescent="0.25">
      <c r="A60" s="9">
        <v>9</v>
      </c>
      <c r="B60" s="23" t="s">
        <v>11</v>
      </c>
      <c r="C60" s="2" t="s">
        <v>52</v>
      </c>
      <c r="D60" s="2">
        <v>660</v>
      </c>
      <c r="E60" s="2">
        <v>760</v>
      </c>
      <c r="F60" s="43"/>
      <c r="G60" s="43">
        <f t="shared" si="2"/>
        <v>0</v>
      </c>
      <c r="H60" s="48">
        <f t="shared" si="3"/>
        <v>0</v>
      </c>
    </row>
    <row r="61" spans="1:8" ht="27" customHeight="1" x14ac:dyDescent="0.25">
      <c r="A61" s="9">
        <v>10</v>
      </c>
      <c r="B61" s="23" t="s">
        <v>84</v>
      </c>
      <c r="C61" s="2" t="s">
        <v>8</v>
      </c>
      <c r="D61" s="2">
        <v>230</v>
      </c>
      <c r="E61" s="2">
        <v>285</v>
      </c>
      <c r="F61" s="43"/>
      <c r="G61" s="43">
        <f t="shared" si="2"/>
        <v>0</v>
      </c>
      <c r="H61" s="48">
        <f t="shared" si="3"/>
        <v>0</v>
      </c>
    </row>
    <row r="62" spans="1:8" ht="27" customHeight="1" x14ac:dyDescent="0.25">
      <c r="A62" s="9">
        <v>11</v>
      </c>
      <c r="B62" s="23" t="s">
        <v>145</v>
      </c>
      <c r="C62" s="2" t="s">
        <v>52</v>
      </c>
      <c r="D62" s="2">
        <v>75</v>
      </c>
      <c r="E62" s="2">
        <v>90</v>
      </c>
      <c r="F62" s="43"/>
      <c r="G62" s="43">
        <f t="shared" si="2"/>
        <v>0</v>
      </c>
      <c r="H62" s="48">
        <f t="shared" si="3"/>
        <v>0</v>
      </c>
    </row>
    <row r="63" spans="1:8" ht="27" customHeight="1" x14ac:dyDescent="0.25">
      <c r="A63" s="9">
        <v>12</v>
      </c>
      <c r="B63" s="23" t="s">
        <v>85</v>
      </c>
      <c r="C63" s="2" t="s">
        <v>8</v>
      </c>
      <c r="D63" s="2">
        <v>170</v>
      </c>
      <c r="E63" s="2">
        <v>205</v>
      </c>
      <c r="F63" s="43"/>
      <c r="G63" s="43">
        <f t="shared" si="2"/>
        <v>0</v>
      </c>
      <c r="H63" s="48">
        <f t="shared" si="3"/>
        <v>0</v>
      </c>
    </row>
    <row r="64" spans="1:8" ht="27" customHeight="1" x14ac:dyDescent="0.25">
      <c r="A64" s="9">
        <v>13</v>
      </c>
      <c r="B64" s="23" t="s">
        <v>86</v>
      </c>
      <c r="C64" s="2" t="s">
        <v>8</v>
      </c>
      <c r="D64" s="2">
        <v>153</v>
      </c>
      <c r="E64" s="2">
        <v>175</v>
      </c>
      <c r="F64" s="43"/>
      <c r="G64" s="43">
        <f t="shared" si="2"/>
        <v>0</v>
      </c>
      <c r="H64" s="48">
        <f t="shared" si="3"/>
        <v>0</v>
      </c>
    </row>
    <row r="65" spans="1:8" ht="27" customHeight="1" x14ac:dyDescent="0.25">
      <c r="A65" s="9">
        <v>14</v>
      </c>
      <c r="B65" s="23" t="s">
        <v>87</v>
      </c>
      <c r="C65" s="2" t="s">
        <v>8</v>
      </c>
      <c r="D65" s="2">
        <v>100</v>
      </c>
      <c r="E65" s="2">
        <v>125</v>
      </c>
      <c r="F65" s="43"/>
      <c r="G65" s="43">
        <f t="shared" si="2"/>
        <v>0</v>
      </c>
      <c r="H65" s="48">
        <f t="shared" si="3"/>
        <v>0</v>
      </c>
    </row>
    <row r="66" spans="1:8" ht="27" customHeight="1" thickBot="1" x14ac:dyDescent="0.3">
      <c r="A66" s="53">
        <v>15</v>
      </c>
      <c r="B66" s="54" t="s">
        <v>146</v>
      </c>
      <c r="C66" s="55" t="s">
        <v>8</v>
      </c>
      <c r="D66" s="55">
        <v>280</v>
      </c>
      <c r="E66" s="55">
        <v>325</v>
      </c>
      <c r="F66" s="56"/>
      <c r="G66" s="56">
        <f t="shared" si="2"/>
        <v>0</v>
      </c>
      <c r="H66" s="66">
        <f t="shared" si="3"/>
        <v>0</v>
      </c>
    </row>
    <row r="67" spans="1:8" ht="31.5" customHeight="1" thickBot="1" x14ac:dyDescent="0.3">
      <c r="A67" s="49" t="s">
        <v>43</v>
      </c>
      <c r="B67" s="63" t="s">
        <v>147</v>
      </c>
      <c r="C67" s="51"/>
      <c r="D67" s="51"/>
      <c r="E67" s="51"/>
      <c r="F67" s="58"/>
      <c r="G67" s="58"/>
      <c r="H67" s="64"/>
    </row>
    <row r="68" spans="1:8" ht="27" customHeight="1" x14ac:dyDescent="0.25">
      <c r="A68" s="38">
        <v>1</v>
      </c>
      <c r="B68" s="39" t="s">
        <v>110</v>
      </c>
      <c r="C68" s="40" t="s">
        <v>52</v>
      </c>
      <c r="D68" s="40">
        <v>6500</v>
      </c>
      <c r="E68" s="40">
        <v>6800</v>
      </c>
      <c r="F68" s="41"/>
      <c r="G68" s="41">
        <f t="shared" ref="G68:G69" si="4">ROUND(D68*F68,2)</f>
        <v>0</v>
      </c>
      <c r="H68" s="83">
        <f t="shared" ref="H68:H69" si="5">ROUND(E68*F68,2)</f>
        <v>0</v>
      </c>
    </row>
    <row r="69" spans="1:8" ht="27" customHeight="1" thickBot="1" x14ac:dyDescent="0.3">
      <c r="A69" s="53">
        <v>2</v>
      </c>
      <c r="B69" s="54" t="s">
        <v>321</v>
      </c>
      <c r="C69" s="55" t="s">
        <v>52</v>
      </c>
      <c r="D69" s="55">
        <v>3680</v>
      </c>
      <c r="E69" s="55">
        <v>3900</v>
      </c>
      <c r="F69" s="56"/>
      <c r="G69" s="56">
        <f t="shared" si="4"/>
        <v>0</v>
      </c>
      <c r="H69" s="66">
        <f t="shared" si="5"/>
        <v>0</v>
      </c>
    </row>
    <row r="70" spans="1:8" s="103" customFormat="1" ht="30.2" customHeight="1" thickBot="1" x14ac:dyDescent="0.3">
      <c r="A70" s="168" t="s">
        <v>19</v>
      </c>
      <c r="B70" s="169"/>
      <c r="C70" s="169"/>
      <c r="D70" s="169"/>
      <c r="E70" s="169"/>
      <c r="F70" s="169"/>
      <c r="G70" s="60">
        <f ca="1">SUM(G8:G70)</f>
        <v>0</v>
      </c>
      <c r="H70" s="61">
        <f>SUM(H8:H69)</f>
        <v>0</v>
      </c>
    </row>
    <row r="71" spans="1:8" ht="18.75" customHeight="1" x14ac:dyDescent="0.25">
      <c r="E71" s="104"/>
      <c r="F71" s="104"/>
      <c r="G71" s="104"/>
      <c r="H71" s="104"/>
    </row>
    <row r="72" spans="1:8" ht="18.75" customHeight="1" x14ac:dyDescent="0.25">
      <c r="A72" s="142" t="s">
        <v>323</v>
      </c>
      <c r="B72" s="142"/>
      <c r="C72" s="142"/>
      <c r="D72" s="142"/>
      <c r="E72" s="143">
        <f ca="1">G70</f>
        <v>0</v>
      </c>
      <c r="F72" s="144"/>
      <c r="G72" s="81"/>
      <c r="H72" s="81"/>
    </row>
    <row r="73" spans="1:8" ht="18.75" x14ac:dyDescent="0.25">
      <c r="A73" s="147"/>
      <c r="B73" s="147"/>
      <c r="C73" s="147"/>
      <c r="D73" s="147"/>
      <c r="E73" s="147"/>
      <c r="F73" s="147"/>
      <c r="G73" s="147"/>
      <c r="H73" s="147"/>
    </row>
    <row r="74" spans="1:8" ht="18.75" x14ac:dyDescent="0.25">
      <c r="A74" s="90"/>
      <c r="B74" s="90"/>
      <c r="C74" s="90"/>
      <c r="D74" s="90"/>
      <c r="E74" s="90"/>
      <c r="F74" s="90"/>
      <c r="G74" s="90"/>
      <c r="H74" s="90"/>
    </row>
    <row r="75" spans="1:8" ht="18.75" x14ac:dyDescent="0.25">
      <c r="A75" s="148" t="s">
        <v>324</v>
      </c>
      <c r="B75" s="148"/>
      <c r="C75" s="148"/>
      <c r="D75" s="148"/>
      <c r="E75" s="149">
        <f>H70</f>
        <v>0</v>
      </c>
      <c r="F75" s="150"/>
      <c r="G75" s="82"/>
      <c r="H75" s="82"/>
    </row>
    <row r="76" spans="1:8" ht="18.75" x14ac:dyDescent="0.25">
      <c r="A76" s="147"/>
      <c r="B76" s="147"/>
      <c r="C76" s="147"/>
      <c r="D76" s="147"/>
      <c r="E76" s="147"/>
      <c r="F76" s="147"/>
      <c r="G76" s="147"/>
      <c r="H76" s="147"/>
    </row>
    <row r="77" spans="1:8" x14ac:dyDescent="0.25">
      <c r="A77" s="12"/>
      <c r="B77" s="105"/>
      <c r="C77" s="105"/>
      <c r="D77" s="105"/>
      <c r="E77" s="105"/>
      <c r="F77" s="105"/>
      <c r="G77" s="105"/>
      <c r="H77" s="105"/>
    </row>
    <row r="78" spans="1:8" x14ac:dyDescent="0.25">
      <c r="A78" s="14" t="s">
        <v>21</v>
      </c>
      <c r="D78" s="145" t="s">
        <v>322</v>
      </c>
      <c r="E78" s="145"/>
      <c r="F78" s="145"/>
      <c r="G78" s="145"/>
      <c r="H78" s="145"/>
    </row>
    <row r="79" spans="1:8" x14ac:dyDescent="0.25">
      <c r="A79" s="106"/>
      <c r="B79" s="16"/>
      <c r="C79" s="107"/>
      <c r="D79" s="170" t="s">
        <v>23</v>
      </c>
      <c r="E79" s="170"/>
      <c r="F79" s="170"/>
      <c r="G79" s="170"/>
      <c r="H79" s="170"/>
    </row>
  </sheetData>
  <mergeCells count="17">
    <mergeCell ref="D78:H78"/>
    <mergeCell ref="D79:H79"/>
    <mergeCell ref="A73:H73"/>
    <mergeCell ref="A76:H76"/>
    <mergeCell ref="H4:H5"/>
    <mergeCell ref="G4:G5"/>
    <mergeCell ref="D4:E4"/>
    <mergeCell ref="A72:D72"/>
    <mergeCell ref="E72:F72"/>
    <mergeCell ref="A75:D75"/>
    <mergeCell ref="E75:F75"/>
    <mergeCell ref="A70:F70"/>
    <mergeCell ref="A1:H1"/>
    <mergeCell ref="A2:H2"/>
    <mergeCell ref="A4:A5"/>
    <mergeCell ref="B4:B5"/>
    <mergeCell ref="F4:F5"/>
  </mergeCells>
  <printOptions horizontalCentered="1"/>
  <pageMargins left="0.25" right="0.25" top="0.75" bottom="0.75" header="0.3" footer="0.3"/>
  <pageSetup paperSize="9" scale="95" fitToHeight="0" orientation="landscape" r:id="rId1"/>
  <headerFooter>
    <oddHeader>&amp;R&amp;"Times New Roman,Normalny"Załącznik nr 2.3</oddHeader>
    <oddFooter>&amp;R&amp;"Times New Roman,Normalny"&amp;P</oddFooter>
  </headerFooter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7" sqref="G7:H7"/>
    </sheetView>
  </sheetViews>
  <sheetFormatPr defaultRowHeight="15.75" x14ac:dyDescent="0.25"/>
  <cols>
    <col min="1" max="1" width="6.28515625" style="4" customWidth="1"/>
    <col min="2" max="2" width="49.140625" style="4" customWidth="1"/>
    <col min="3" max="3" width="10.85546875" style="4" customWidth="1"/>
    <col min="4" max="4" width="11.85546875" style="4" customWidth="1"/>
    <col min="5" max="5" width="13.28515625" style="4" customWidth="1"/>
    <col min="6" max="6" width="12.85546875" style="4" customWidth="1"/>
    <col min="7" max="7" width="17" style="4" customWidth="1"/>
    <col min="8" max="8" width="15.85546875" style="4" customWidth="1"/>
    <col min="9" max="16384" width="9.140625" style="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s="14" customFormat="1" ht="29.25" customHeight="1" x14ac:dyDescent="0.25">
      <c r="A2" s="165" t="s">
        <v>148</v>
      </c>
      <c r="B2" s="165"/>
      <c r="C2" s="165"/>
      <c r="D2" s="165"/>
      <c r="E2" s="165"/>
      <c r="F2" s="165"/>
      <c r="G2" s="165"/>
      <c r="H2" s="165"/>
    </row>
    <row r="3" spans="1:8" ht="16.5" customHeight="1" thickBot="1" x14ac:dyDescent="0.3"/>
    <row r="4" spans="1:8" ht="38.25" customHeight="1" x14ac:dyDescent="0.25">
      <c r="A4" s="163" t="s">
        <v>18</v>
      </c>
      <c r="B4" s="172" t="s">
        <v>0</v>
      </c>
      <c r="C4" s="174" t="s">
        <v>20</v>
      </c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38.25" customHeight="1" thickBot="1" x14ac:dyDescent="0.3">
      <c r="A5" s="164"/>
      <c r="B5" s="173"/>
      <c r="C5" s="175"/>
      <c r="D5" s="88" t="s">
        <v>13</v>
      </c>
      <c r="E5" s="88" t="s">
        <v>14</v>
      </c>
      <c r="F5" s="155"/>
      <c r="G5" s="162"/>
      <c r="H5" s="160"/>
    </row>
    <row r="6" spans="1:8" ht="16.5" thickBot="1" x14ac:dyDescent="0.3">
      <c r="A6" s="6">
        <v>1</v>
      </c>
      <c r="B6" s="19">
        <v>2</v>
      </c>
      <c r="C6" s="8">
        <v>3</v>
      </c>
      <c r="D6" s="19">
        <v>4</v>
      </c>
      <c r="E6" s="8">
        <v>5</v>
      </c>
      <c r="F6" s="19">
        <v>6</v>
      </c>
      <c r="G6" s="8">
        <v>7</v>
      </c>
      <c r="H6" s="20">
        <v>8</v>
      </c>
    </row>
    <row r="7" spans="1:8" ht="31.5" customHeight="1" x14ac:dyDescent="0.25">
      <c r="A7" s="38">
        <v>1</v>
      </c>
      <c r="B7" s="84" t="s">
        <v>88</v>
      </c>
      <c r="C7" s="85" t="s">
        <v>8</v>
      </c>
      <c r="D7" s="85">
        <v>390</v>
      </c>
      <c r="E7" s="85">
        <v>425</v>
      </c>
      <c r="F7" s="86"/>
      <c r="G7" s="112">
        <f>ROUND(D7*F7,2)</f>
        <v>0</v>
      </c>
      <c r="H7" s="113">
        <f>ROUND(E7*F7,2)</f>
        <v>0</v>
      </c>
    </row>
    <row r="8" spans="1:8" ht="27" customHeight="1" x14ac:dyDescent="0.25">
      <c r="A8" s="9">
        <v>2</v>
      </c>
      <c r="B8" s="22" t="s">
        <v>149</v>
      </c>
      <c r="C8" s="3" t="s">
        <v>8</v>
      </c>
      <c r="D8" s="3">
        <v>140</v>
      </c>
      <c r="E8" s="3">
        <v>155</v>
      </c>
      <c r="F8" s="35"/>
      <c r="G8" s="35">
        <f t="shared" ref="G8:G15" si="0">ROUND(D8*F8,2)</f>
        <v>0</v>
      </c>
      <c r="H8" s="37">
        <f t="shared" ref="H8:H15" si="1">ROUND(E8*F8,2)</f>
        <v>0</v>
      </c>
    </row>
    <row r="9" spans="1:8" ht="27" customHeight="1" x14ac:dyDescent="0.25">
      <c r="A9" s="9">
        <v>3</v>
      </c>
      <c r="B9" s="22" t="s">
        <v>150</v>
      </c>
      <c r="C9" s="3" t="s">
        <v>8</v>
      </c>
      <c r="D9" s="3">
        <v>50</v>
      </c>
      <c r="E9" s="3">
        <v>60</v>
      </c>
      <c r="F9" s="35"/>
      <c r="G9" s="35">
        <f t="shared" si="0"/>
        <v>0</v>
      </c>
      <c r="H9" s="37">
        <f t="shared" si="1"/>
        <v>0</v>
      </c>
    </row>
    <row r="10" spans="1:8" ht="27" customHeight="1" x14ac:dyDescent="0.25">
      <c r="A10" s="9">
        <v>4</v>
      </c>
      <c r="B10" s="22" t="s">
        <v>89</v>
      </c>
      <c r="C10" s="3" t="s">
        <v>8</v>
      </c>
      <c r="D10" s="3">
        <v>470</v>
      </c>
      <c r="E10" s="3">
        <v>480</v>
      </c>
      <c r="F10" s="35"/>
      <c r="G10" s="35">
        <f t="shared" si="0"/>
        <v>0</v>
      </c>
      <c r="H10" s="37">
        <f t="shared" si="1"/>
        <v>0</v>
      </c>
    </row>
    <row r="11" spans="1:8" ht="31.5" customHeight="1" x14ac:dyDescent="0.25">
      <c r="A11" s="9">
        <v>5</v>
      </c>
      <c r="B11" s="22" t="s">
        <v>328</v>
      </c>
      <c r="C11" s="3" t="s">
        <v>8</v>
      </c>
      <c r="D11" s="3">
        <v>90</v>
      </c>
      <c r="E11" s="3">
        <v>115</v>
      </c>
      <c r="F11" s="35"/>
      <c r="G11" s="35">
        <f t="shared" si="0"/>
        <v>0</v>
      </c>
      <c r="H11" s="37">
        <f t="shared" si="1"/>
        <v>0</v>
      </c>
    </row>
    <row r="12" spans="1:8" ht="27" customHeight="1" x14ac:dyDescent="0.25">
      <c r="A12" s="9">
        <v>6</v>
      </c>
      <c r="B12" s="22" t="s">
        <v>90</v>
      </c>
      <c r="C12" s="3" t="s">
        <v>8</v>
      </c>
      <c r="D12" s="3">
        <v>90</v>
      </c>
      <c r="E12" s="3">
        <v>115</v>
      </c>
      <c r="F12" s="35"/>
      <c r="G12" s="35">
        <f t="shared" si="0"/>
        <v>0</v>
      </c>
      <c r="H12" s="37">
        <f t="shared" si="1"/>
        <v>0</v>
      </c>
    </row>
    <row r="13" spans="1:8" ht="27" customHeight="1" x14ac:dyDescent="0.25">
      <c r="A13" s="9">
        <v>7</v>
      </c>
      <c r="B13" s="22" t="s">
        <v>91</v>
      </c>
      <c r="C13" s="3" t="s">
        <v>8</v>
      </c>
      <c r="D13" s="3">
        <v>90</v>
      </c>
      <c r="E13" s="3">
        <v>115</v>
      </c>
      <c r="F13" s="35"/>
      <c r="G13" s="35">
        <f t="shared" si="0"/>
        <v>0</v>
      </c>
      <c r="H13" s="37">
        <f t="shared" si="1"/>
        <v>0</v>
      </c>
    </row>
    <row r="14" spans="1:8" ht="27" customHeight="1" x14ac:dyDescent="0.25">
      <c r="A14" s="9">
        <v>8</v>
      </c>
      <c r="B14" s="22" t="s">
        <v>151</v>
      </c>
      <c r="C14" s="3" t="s">
        <v>8</v>
      </c>
      <c r="D14" s="3">
        <v>20</v>
      </c>
      <c r="E14" s="3">
        <v>24</v>
      </c>
      <c r="F14" s="35"/>
      <c r="G14" s="35">
        <f t="shared" si="0"/>
        <v>0</v>
      </c>
      <c r="H14" s="37">
        <f t="shared" si="1"/>
        <v>0</v>
      </c>
    </row>
    <row r="15" spans="1:8" ht="27" customHeight="1" thickBot="1" x14ac:dyDescent="0.3">
      <c r="A15" s="53">
        <v>9</v>
      </c>
      <c r="B15" s="78" t="s">
        <v>152</v>
      </c>
      <c r="C15" s="79" t="s">
        <v>8</v>
      </c>
      <c r="D15" s="79">
        <v>120</v>
      </c>
      <c r="E15" s="79">
        <v>140</v>
      </c>
      <c r="F15" s="80"/>
      <c r="G15" s="47">
        <f t="shared" si="0"/>
        <v>0</v>
      </c>
      <c r="H15" s="114">
        <f t="shared" si="1"/>
        <v>0</v>
      </c>
    </row>
    <row r="16" spans="1:8" s="5" customFormat="1" ht="30.75" customHeight="1" thickBot="1" x14ac:dyDescent="0.35">
      <c r="A16" s="168" t="s">
        <v>19</v>
      </c>
      <c r="B16" s="169"/>
      <c r="C16" s="169"/>
      <c r="D16" s="169"/>
      <c r="E16" s="169"/>
      <c r="F16" s="169"/>
      <c r="G16" s="60">
        <f>SUM(G7:G15)</f>
        <v>0</v>
      </c>
      <c r="H16" s="61">
        <f>SUM(H7:H15)</f>
        <v>0</v>
      </c>
    </row>
    <row r="19" spans="1:8" ht="18.75" customHeight="1" x14ac:dyDescent="0.25">
      <c r="A19" s="142" t="s">
        <v>326</v>
      </c>
      <c r="B19" s="142"/>
      <c r="C19" s="142"/>
      <c r="D19" s="142"/>
      <c r="E19" s="143">
        <f>G16</f>
        <v>0</v>
      </c>
      <c r="F19" s="144"/>
      <c r="G19" s="81"/>
      <c r="H19" s="81"/>
    </row>
    <row r="20" spans="1:8" ht="18.75" x14ac:dyDescent="0.25">
      <c r="A20" s="171"/>
      <c r="B20" s="171"/>
      <c r="C20" s="171"/>
      <c r="D20" s="171"/>
      <c r="E20" s="171"/>
      <c r="F20" s="171"/>
      <c r="G20" s="171"/>
      <c r="H20" s="171"/>
    </row>
    <row r="21" spans="1:8" ht="18.75" x14ac:dyDescent="0.25">
      <c r="A21" s="90"/>
      <c r="B21" s="90"/>
      <c r="C21" s="90"/>
      <c r="D21" s="90"/>
      <c r="E21" s="90"/>
      <c r="F21" s="90"/>
      <c r="G21" s="90"/>
      <c r="H21" s="90"/>
    </row>
    <row r="22" spans="1:8" ht="18.75" x14ac:dyDescent="0.25">
      <c r="A22" s="148" t="s">
        <v>327</v>
      </c>
      <c r="B22" s="148"/>
      <c r="C22" s="148"/>
      <c r="D22" s="148"/>
      <c r="E22" s="149">
        <f>H16</f>
        <v>0</v>
      </c>
      <c r="F22" s="150"/>
      <c r="G22" s="82"/>
      <c r="H22" s="82"/>
    </row>
    <row r="23" spans="1:8" ht="18.75" x14ac:dyDescent="0.25">
      <c r="A23" s="147"/>
      <c r="B23" s="147"/>
      <c r="C23" s="147"/>
      <c r="D23" s="147"/>
      <c r="E23" s="147"/>
      <c r="F23" s="147"/>
      <c r="G23" s="147"/>
      <c r="H23" s="147"/>
    </row>
    <row r="24" spans="1:8" ht="18.75" x14ac:dyDescent="0.25">
      <c r="A24" s="148"/>
      <c r="B24" s="148"/>
      <c r="C24" s="148"/>
      <c r="D24" s="148"/>
      <c r="E24" s="148"/>
      <c r="F24" s="148"/>
      <c r="G24" s="148"/>
      <c r="H24" s="148"/>
    </row>
    <row r="25" spans="1:8" ht="18.75" x14ac:dyDescent="0.25">
      <c r="A25" s="90"/>
      <c r="B25" s="90"/>
      <c r="C25" s="90"/>
      <c r="D25" s="90"/>
      <c r="E25" s="90"/>
      <c r="F25" s="90"/>
      <c r="G25" s="90"/>
      <c r="H25" s="90"/>
    </row>
    <row r="26" spans="1:8" x14ac:dyDescent="0.25">
      <c r="A26" s="12"/>
      <c r="B26" s="13"/>
      <c r="C26" s="13"/>
      <c r="D26" s="13"/>
      <c r="E26" s="13"/>
      <c r="F26" s="13"/>
      <c r="G26" s="13"/>
      <c r="H26" s="13"/>
    </row>
    <row r="27" spans="1:8" x14ac:dyDescent="0.25">
      <c r="A27" s="14" t="s">
        <v>21</v>
      </c>
      <c r="B27" s="14"/>
      <c r="C27" s="14"/>
      <c r="D27" s="145" t="s">
        <v>325</v>
      </c>
      <c r="E27" s="145"/>
      <c r="F27" s="145"/>
      <c r="G27" s="145"/>
      <c r="H27" s="145"/>
    </row>
    <row r="28" spans="1:8" x14ac:dyDescent="0.25">
      <c r="A28" s="15"/>
      <c r="B28" s="16"/>
      <c r="C28" s="92"/>
      <c r="D28" s="146" t="s">
        <v>23</v>
      </c>
      <c r="E28" s="146"/>
      <c r="F28" s="146"/>
      <c r="G28" s="146"/>
      <c r="H28" s="146"/>
    </row>
  </sheetData>
  <mergeCells count="19">
    <mergeCell ref="A1:H1"/>
    <mergeCell ref="E19:F19"/>
    <mergeCell ref="A22:D22"/>
    <mergeCell ref="E22:F22"/>
    <mergeCell ref="D28:H28"/>
    <mergeCell ref="A2:H2"/>
    <mergeCell ref="A16:F16"/>
    <mergeCell ref="A20:H20"/>
    <mergeCell ref="B4:B5"/>
    <mergeCell ref="F4:F5"/>
    <mergeCell ref="G4:G5"/>
    <mergeCell ref="H4:H5"/>
    <mergeCell ref="A4:A5"/>
    <mergeCell ref="D4:E4"/>
    <mergeCell ref="C4:C5"/>
    <mergeCell ref="A19:D19"/>
    <mergeCell ref="A23:H23"/>
    <mergeCell ref="A24:H24"/>
    <mergeCell ref="D27:H27"/>
  </mergeCells>
  <pageMargins left="0.25" right="0.25" top="0.75" bottom="0.75" header="0.3" footer="0.3"/>
  <pageSetup paperSize="9" scale="95" orientation="landscape" r:id="rId1"/>
  <headerFooter>
    <oddHeader>&amp;R&amp;"Times New Roman,Normalny"Załącznik nr 2.4</oddHeader>
    <oddFooter>&amp;R&amp;"Times New Roman,Normalny"&amp;P</oddFooter>
  </headerFooter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zoomScale="90" zoomScaleNormal="90" workbookViewId="0">
      <selection activeCell="A2" sqref="A2:H2"/>
    </sheetView>
  </sheetViews>
  <sheetFormatPr defaultRowHeight="15.75" x14ac:dyDescent="0.25"/>
  <cols>
    <col min="1" max="1" width="9.140625" style="4"/>
    <col min="2" max="2" width="54.42578125" style="17" customWidth="1"/>
    <col min="3" max="3" width="9" style="17" customWidth="1"/>
    <col min="4" max="4" width="12" style="4" customWidth="1"/>
    <col min="5" max="5" width="13.28515625" style="4" customWidth="1"/>
    <col min="6" max="6" width="16.7109375" style="4" customWidth="1"/>
    <col min="7" max="7" width="16" style="4" customWidth="1"/>
    <col min="8" max="8" width="15.7109375" style="4" customWidth="1"/>
    <col min="9" max="16384" width="9.140625" style="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ht="29.25" customHeight="1" x14ac:dyDescent="0.25">
      <c r="A2" s="156" t="s">
        <v>347</v>
      </c>
      <c r="B2" s="156"/>
      <c r="C2" s="156"/>
      <c r="D2" s="156"/>
      <c r="E2" s="156"/>
      <c r="F2" s="156"/>
      <c r="G2" s="156"/>
      <c r="H2" s="156"/>
    </row>
    <row r="3" spans="1:8" ht="16.5" customHeight="1" thickBot="1" x14ac:dyDescent="0.3"/>
    <row r="4" spans="1:8" ht="38.25" customHeight="1" x14ac:dyDescent="0.25">
      <c r="A4" s="163" t="s">
        <v>18</v>
      </c>
      <c r="B4" s="157" t="s">
        <v>0</v>
      </c>
      <c r="C4" s="89"/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38.25" customHeight="1" thickBot="1" x14ac:dyDescent="0.3">
      <c r="A5" s="164"/>
      <c r="B5" s="158"/>
      <c r="C5" s="88" t="s">
        <v>20</v>
      </c>
      <c r="D5" s="88" t="s">
        <v>13</v>
      </c>
      <c r="E5" s="88" t="s">
        <v>14</v>
      </c>
      <c r="F5" s="155"/>
      <c r="G5" s="162"/>
      <c r="H5" s="160"/>
    </row>
    <row r="6" spans="1:8" ht="16.5" customHeight="1" thickBot="1" x14ac:dyDescent="0.3">
      <c r="A6" s="6">
        <v>1</v>
      </c>
      <c r="B6" s="19">
        <v>2</v>
      </c>
      <c r="C6" s="8">
        <v>3</v>
      </c>
      <c r="D6" s="19">
        <v>4</v>
      </c>
      <c r="E6" s="8">
        <v>5</v>
      </c>
      <c r="F6" s="19">
        <v>6</v>
      </c>
      <c r="G6" s="8">
        <v>7</v>
      </c>
      <c r="H6" s="20">
        <v>8</v>
      </c>
    </row>
    <row r="7" spans="1:8" ht="33" customHeight="1" thickBot="1" x14ac:dyDescent="0.3">
      <c r="A7" s="67" t="s">
        <v>45</v>
      </c>
      <c r="B7" s="68" t="s">
        <v>153</v>
      </c>
      <c r="C7" s="51"/>
      <c r="D7" s="51"/>
      <c r="E7" s="51"/>
      <c r="F7" s="52"/>
      <c r="G7" s="52"/>
      <c r="H7" s="62"/>
    </row>
    <row r="8" spans="1:8" ht="52.5" customHeight="1" x14ac:dyDescent="0.25">
      <c r="A8" s="38">
        <v>1</v>
      </c>
      <c r="B8" s="96" t="s">
        <v>154</v>
      </c>
      <c r="C8" s="40" t="s">
        <v>52</v>
      </c>
      <c r="D8" s="40">
        <v>246</v>
      </c>
      <c r="E8" s="40">
        <v>267</v>
      </c>
      <c r="F8" s="41"/>
      <c r="G8" s="41">
        <f>ROUND(D8*F8,2)</f>
        <v>0</v>
      </c>
      <c r="H8" s="83">
        <f>ROUND(E8*F8,2)</f>
        <v>0</v>
      </c>
    </row>
    <row r="9" spans="1:8" ht="51.75" customHeight="1" x14ac:dyDescent="0.25">
      <c r="A9" s="9">
        <v>2</v>
      </c>
      <c r="B9" s="18" t="s">
        <v>155</v>
      </c>
      <c r="C9" s="2" t="s">
        <v>52</v>
      </c>
      <c r="D9" s="2">
        <v>35</v>
      </c>
      <c r="E9" s="2">
        <v>45</v>
      </c>
      <c r="F9" s="43"/>
      <c r="G9" s="43">
        <f t="shared" ref="G9:G14" si="0">ROUND(D9*F9,2)</f>
        <v>0</v>
      </c>
      <c r="H9" s="48">
        <f t="shared" ref="H9:H14" si="1">ROUND(E9*F9,2)</f>
        <v>0</v>
      </c>
    </row>
    <row r="10" spans="1:8" ht="48" customHeight="1" x14ac:dyDescent="0.25">
      <c r="A10" s="9">
        <v>3</v>
      </c>
      <c r="B10" s="18" t="s">
        <v>156</v>
      </c>
      <c r="C10" s="2" t="s">
        <v>52</v>
      </c>
      <c r="D10" s="2">
        <v>32</v>
      </c>
      <c r="E10" s="2">
        <v>40</v>
      </c>
      <c r="F10" s="43"/>
      <c r="G10" s="43">
        <f t="shared" si="0"/>
        <v>0</v>
      </c>
      <c r="H10" s="48">
        <f t="shared" si="1"/>
        <v>0</v>
      </c>
    </row>
    <row r="11" spans="1:8" ht="51.75" customHeight="1" x14ac:dyDescent="0.25">
      <c r="A11" s="9">
        <v>4</v>
      </c>
      <c r="B11" s="18" t="s">
        <v>157</v>
      </c>
      <c r="C11" s="2" t="s">
        <v>52</v>
      </c>
      <c r="D11" s="2">
        <v>221</v>
      </c>
      <c r="E11" s="2">
        <v>240</v>
      </c>
      <c r="F11" s="43"/>
      <c r="G11" s="43">
        <f t="shared" si="0"/>
        <v>0</v>
      </c>
      <c r="H11" s="48">
        <f t="shared" si="1"/>
        <v>0</v>
      </c>
    </row>
    <row r="12" spans="1:8" ht="51" customHeight="1" x14ac:dyDescent="0.25">
      <c r="A12" s="9">
        <v>5</v>
      </c>
      <c r="B12" s="18" t="s">
        <v>158</v>
      </c>
      <c r="C12" s="2" t="s">
        <v>52</v>
      </c>
      <c r="D12" s="2">
        <v>175</v>
      </c>
      <c r="E12" s="2">
        <v>192</v>
      </c>
      <c r="F12" s="43"/>
      <c r="G12" s="43">
        <f t="shared" si="0"/>
        <v>0</v>
      </c>
      <c r="H12" s="48">
        <f t="shared" si="1"/>
        <v>0</v>
      </c>
    </row>
    <row r="13" spans="1:8" ht="27" customHeight="1" x14ac:dyDescent="0.25">
      <c r="A13" s="9">
        <v>6</v>
      </c>
      <c r="B13" s="18" t="s">
        <v>159</v>
      </c>
      <c r="C13" s="2" t="s">
        <v>52</v>
      </c>
      <c r="D13" s="2">
        <v>5</v>
      </c>
      <c r="E13" s="2">
        <v>6</v>
      </c>
      <c r="F13" s="43"/>
      <c r="G13" s="43">
        <f t="shared" si="0"/>
        <v>0</v>
      </c>
      <c r="H13" s="48">
        <f t="shared" si="1"/>
        <v>0</v>
      </c>
    </row>
    <row r="14" spans="1:8" ht="54.75" customHeight="1" thickBot="1" x14ac:dyDescent="0.3">
      <c r="A14" s="53">
        <v>7</v>
      </c>
      <c r="B14" s="65" t="s">
        <v>160</v>
      </c>
      <c r="C14" s="55" t="s">
        <v>52</v>
      </c>
      <c r="D14" s="55">
        <v>99</v>
      </c>
      <c r="E14" s="55">
        <v>122</v>
      </c>
      <c r="F14" s="56"/>
      <c r="G14" s="56">
        <f t="shared" si="0"/>
        <v>0</v>
      </c>
      <c r="H14" s="66">
        <f t="shared" si="1"/>
        <v>0</v>
      </c>
    </row>
    <row r="15" spans="1:8" ht="34.5" customHeight="1" thickBot="1" x14ac:dyDescent="0.3">
      <c r="A15" s="67" t="s">
        <v>40</v>
      </c>
      <c r="B15" s="108" t="s">
        <v>161</v>
      </c>
      <c r="C15" s="51"/>
      <c r="D15" s="51"/>
      <c r="E15" s="51"/>
      <c r="F15" s="58"/>
      <c r="G15" s="58"/>
      <c r="H15" s="64"/>
    </row>
    <row r="16" spans="1:8" ht="27" customHeight="1" x14ac:dyDescent="0.25">
      <c r="A16" s="38">
        <v>1</v>
      </c>
      <c r="B16" s="96" t="s">
        <v>162</v>
      </c>
      <c r="C16" s="40" t="s">
        <v>27</v>
      </c>
      <c r="D16" s="40">
        <v>344</v>
      </c>
      <c r="E16" s="40">
        <v>360</v>
      </c>
      <c r="F16" s="41"/>
      <c r="G16" s="41">
        <f>ROUND(D16*F16,2)</f>
        <v>0</v>
      </c>
      <c r="H16" s="83">
        <f>ROUND(E16*F16,2)</f>
        <v>0</v>
      </c>
    </row>
    <row r="17" spans="1:8" ht="27" customHeight="1" x14ac:dyDescent="0.25">
      <c r="A17" s="9">
        <v>2</v>
      </c>
      <c r="B17" s="18" t="s">
        <v>163</v>
      </c>
      <c r="C17" s="2" t="s">
        <v>8</v>
      </c>
      <c r="D17" s="2">
        <v>482</v>
      </c>
      <c r="E17" s="2">
        <v>514</v>
      </c>
      <c r="F17" s="43"/>
      <c r="G17" s="43">
        <f t="shared" ref="G17:G42" si="2">ROUND(D17*F17,2)</f>
        <v>0</v>
      </c>
      <c r="H17" s="48">
        <f t="shared" ref="H17:H42" si="3">ROUND(E17*F17,2)</f>
        <v>0</v>
      </c>
    </row>
    <row r="18" spans="1:8" ht="27" customHeight="1" x14ac:dyDescent="0.25">
      <c r="A18" s="9">
        <v>3</v>
      </c>
      <c r="B18" s="18" t="s">
        <v>164</v>
      </c>
      <c r="C18" s="2" t="s">
        <v>8</v>
      </c>
      <c r="D18" s="2">
        <v>75</v>
      </c>
      <c r="E18" s="2">
        <v>90</v>
      </c>
      <c r="F18" s="43"/>
      <c r="G18" s="43">
        <f t="shared" si="2"/>
        <v>0</v>
      </c>
      <c r="H18" s="48">
        <f t="shared" si="3"/>
        <v>0</v>
      </c>
    </row>
    <row r="19" spans="1:8" ht="27" customHeight="1" x14ac:dyDescent="0.25">
      <c r="A19" s="9">
        <v>4</v>
      </c>
      <c r="B19" s="18" t="s">
        <v>165</v>
      </c>
      <c r="C19" s="2" t="s">
        <v>27</v>
      </c>
      <c r="D19" s="2">
        <v>18</v>
      </c>
      <c r="E19" s="2">
        <v>25</v>
      </c>
      <c r="F19" s="43"/>
      <c r="G19" s="43">
        <f t="shared" si="2"/>
        <v>0</v>
      </c>
      <c r="H19" s="48">
        <f t="shared" si="3"/>
        <v>0</v>
      </c>
    </row>
    <row r="20" spans="1:8" ht="27" customHeight="1" x14ac:dyDescent="0.25">
      <c r="A20" s="9">
        <v>5</v>
      </c>
      <c r="B20" s="18" t="s">
        <v>166</v>
      </c>
      <c r="C20" s="2" t="s">
        <v>27</v>
      </c>
      <c r="D20" s="2">
        <v>350</v>
      </c>
      <c r="E20" s="2">
        <v>410</v>
      </c>
      <c r="F20" s="43"/>
      <c r="G20" s="43">
        <f t="shared" si="2"/>
        <v>0</v>
      </c>
      <c r="H20" s="48">
        <f t="shared" si="3"/>
        <v>0</v>
      </c>
    </row>
    <row r="21" spans="1:8" ht="27" customHeight="1" x14ac:dyDescent="0.25">
      <c r="A21" s="9">
        <v>6</v>
      </c>
      <c r="B21" s="18" t="s">
        <v>167</v>
      </c>
      <c r="C21" s="2" t="s">
        <v>52</v>
      </c>
      <c r="D21" s="2">
        <v>35</v>
      </c>
      <c r="E21" s="2">
        <v>40</v>
      </c>
      <c r="F21" s="43"/>
      <c r="G21" s="43">
        <f t="shared" si="2"/>
        <v>0</v>
      </c>
      <c r="H21" s="48">
        <f t="shared" si="3"/>
        <v>0</v>
      </c>
    </row>
    <row r="22" spans="1:8" ht="27" customHeight="1" x14ac:dyDescent="0.25">
      <c r="A22" s="9">
        <v>7</v>
      </c>
      <c r="B22" s="18" t="s">
        <v>168</v>
      </c>
      <c r="C22" s="2" t="s">
        <v>8</v>
      </c>
      <c r="D22" s="2">
        <v>75</v>
      </c>
      <c r="E22" s="2">
        <v>100</v>
      </c>
      <c r="F22" s="43"/>
      <c r="G22" s="43">
        <f t="shared" si="2"/>
        <v>0</v>
      </c>
      <c r="H22" s="48">
        <f t="shared" si="3"/>
        <v>0</v>
      </c>
    </row>
    <row r="23" spans="1:8" ht="27" customHeight="1" x14ac:dyDescent="0.25">
      <c r="A23" s="9">
        <v>8</v>
      </c>
      <c r="B23" s="18" t="s">
        <v>169</v>
      </c>
      <c r="C23" s="2" t="s">
        <v>8</v>
      </c>
      <c r="D23" s="2">
        <v>150</v>
      </c>
      <c r="E23" s="2">
        <v>200</v>
      </c>
      <c r="F23" s="43"/>
      <c r="G23" s="43">
        <f t="shared" si="2"/>
        <v>0</v>
      </c>
      <c r="H23" s="48">
        <f t="shared" si="3"/>
        <v>0</v>
      </c>
    </row>
    <row r="24" spans="1:8" ht="27" customHeight="1" x14ac:dyDescent="0.25">
      <c r="A24" s="9">
        <v>9</v>
      </c>
      <c r="B24" s="18" t="s">
        <v>170</v>
      </c>
      <c r="C24" s="2" t="s">
        <v>8</v>
      </c>
      <c r="D24" s="2">
        <v>150</v>
      </c>
      <c r="E24" s="2">
        <v>180</v>
      </c>
      <c r="F24" s="43"/>
      <c r="G24" s="43">
        <f t="shared" si="2"/>
        <v>0</v>
      </c>
      <c r="H24" s="48">
        <f t="shared" si="3"/>
        <v>0</v>
      </c>
    </row>
    <row r="25" spans="1:8" ht="27" customHeight="1" x14ac:dyDescent="0.25">
      <c r="A25" s="9">
        <v>10</v>
      </c>
      <c r="B25" s="18" t="s">
        <v>171</v>
      </c>
      <c r="C25" s="2" t="s">
        <v>8</v>
      </c>
      <c r="D25" s="2">
        <v>100</v>
      </c>
      <c r="E25" s="2">
        <v>115</v>
      </c>
      <c r="F25" s="43"/>
      <c r="G25" s="43">
        <f t="shared" si="2"/>
        <v>0</v>
      </c>
      <c r="H25" s="48">
        <f t="shared" si="3"/>
        <v>0</v>
      </c>
    </row>
    <row r="26" spans="1:8" ht="27" customHeight="1" x14ac:dyDescent="0.25">
      <c r="A26" s="9">
        <v>11</v>
      </c>
      <c r="B26" s="18" t="s">
        <v>172</v>
      </c>
      <c r="C26" s="2" t="s">
        <v>8</v>
      </c>
      <c r="D26" s="2">
        <v>66</v>
      </c>
      <c r="E26" s="2">
        <v>77</v>
      </c>
      <c r="F26" s="43"/>
      <c r="G26" s="43">
        <f t="shared" si="2"/>
        <v>0</v>
      </c>
      <c r="H26" s="48">
        <f t="shared" si="3"/>
        <v>0</v>
      </c>
    </row>
    <row r="27" spans="1:8" ht="27" customHeight="1" x14ac:dyDescent="0.25">
      <c r="A27" s="9">
        <v>12</v>
      </c>
      <c r="B27" s="18" t="s">
        <v>173</v>
      </c>
      <c r="C27" s="2" t="s">
        <v>52</v>
      </c>
      <c r="D27" s="2">
        <v>9</v>
      </c>
      <c r="E27" s="2">
        <v>13</v>
      </c>
      <c r="F27" s="43"/>
      <c r="G27" s="43">
        <f t="shared" si="2"/>
        <v>0</v>
      </c>
      <c r="H27" s="48">
        <f t="shared" si="3"/>
        <v>0</v>
      </c>
    </row>
    <row r="28" spans="1:8" ht="41.25" customHeight="1" x14ac:dyDescent="0.25">
      <c r="A28" s="9">
        <v>13</v>
      </c>
      <c r="B28" s="18" t="s">
        <v>174</v>
      </c>
      <c r="C28" s="2" t="s">
        <v>52</v>
      </c>
      <c r="D28" s="2">
        <v>16</v>
      </c>
      <c r="E28" s="2">
        <v>20</v>
      </c>
      <c r="F28" s="43"/>
      <c r="G28" s="43">
        <f t="shared" si="2"/>
        <v>0</v>
      </c>
      <c r="H28" s="48">
        <f t="shared" si="3"/>
        <v>0</v>
      </c>
    </row>
    <row r="29" spans="1:8" ht="57.75" customHeight="1" x14ac:dyDescent="0.25">
      <c r="A29" s="9">
        <v>14</v>
      </c>
      <c r="B29" s="18" t="s">
        <v>175</v>
      </c>
      <c r="C29" s="2" t="s">
        <v>8</v>
      </c>
      <c r="D29" s="2">
        <v>80</v>
      </c>
      <c r="E29" s="2">
        <v>120</v>
      </c>
      <c r="F29" s="43"/>
      <c r="G29" s="43">
        <f t="shared" si="2"/>
        <v>0</v>
      </c>
      <c r="H29" s="48">
        <f t="shared" si="3"/>
        <v>0</v>
      </c>
    </row>
    <row r="30" spans="1:8" ht="36" customHeight="1" x14ac:dyDescent="0.25">
      <c r="A30" s="9">
        <v>15</v>
      </c>
      <c r="B30" s="18" t="s">
        <v>176</v>
      </c>
      <c r="C30" s="2" t="s">
        <v>27</v>
      </c>
      <c r="D30" s="2">
        <v>166</v>
      </c>
      <c r="E30" s="2">
        <v>190</v>
      </c>
      <c r="F30" s="43"/>
      <c r="G30" s="43">
        <f t="shared" si="2"/>
        <v>0</v>
      </c>
      <c r="H30" s="48">
        <f t="shared" si="3"/>
        <v>0</v>
      </c>
    </row>
    <row r="31" spans="1:8" ht="64.5" customHeight="1" x14ac:dyDescent="0.25">
      <c r="A31" s="9">
        <v>16</v>
      </c>
      <c r="B31" s="18" t="s">
        <v>177</v>
      </c>
      <c r="C31" s="2" t="s">
        <v>8</v>
      </c>
      <c r="D31" s="2">
        <v>100</v>
      </c>
      <c r="E31" s="2">
        <v>140</v>
      </c>
      <c r="F31" s="43"/>
      <c r="G31" s="43">
        <f t="shared" si="2"/>
        <v>0</v>
      </c>
      <c r="H31" s="48">
        <f t="shared" si="3"/>
        <v>0</v>
      </c>
    </row>
    <row r="32" spans="1:8" ht="54" customHeight="1" x14ac:dyDescent="0.25">
      <c r="A32" s="9">
        <v>17</v>
      </c>
      <c r="B32" s="18" t="s">
        <v>178</v>
      </c>
      <c r="C32" s="2" t="s">
        <v>8</v>
      </c>
      <c r="D32" s="2">
        <v>139</v>
      </c>
      <c r="E32" s="2">
        <v>170</v>
      </c>
      <c r="F32" s="43"/>
      <c r="G32" s="43">
        <f t="shared" si="2"/>
        <v>0</v>
      </c>
      <c r="H32" s="48">
        <f t="shared" si="3"/>
        <v>0</v>
      </c>
    </row>
    <row r="33" spans="1:8" ht="51" customHeight="1" x14ac:dyDescent="0.25">
      <c r="A33" s="9">
        <v>18</v>
      </c>
      <c r="B33" s="18" t="s">
        <v>179</v>
      </c>
      <c r="C33" s="2" t="s">
        <v>8</v>
      </c>
      <c r="D33" s="2">
        <v>1200</v>
      </c>
      <c r="E33" s="2">
        <v>1270</v>
      </c>
      <c r="F33" s="43"/>
      <c r="G33" s="43">
        <f t="shared" si="2"/>
        <v>0</v>
      </c>
      <c r="H33" s="48">
        <f t="shared" si="3"/>
        <v>0</v>
      </c>
    </row>
    <row r="34" spans="1:8" ht="53.25" customHeight="1" x14ac:dyDescent="0.25">
      <c r="A34" s="9">
        <v>19</v>
      </c>
      <c r="B34" s="18" t="s">
        <v>180</v>
      </c>
      <c r="C34" s="2" t="s">
        <v>52</v>
      </c>
      <c r="D34" s="2">
        <v>420</v>
      </c>
      <c r="E34" s="2">
        <v>450</v>
      </c>
      <c r="F34" s="43"/>
      <c r="G34" s="43">
        <f t="shared" si="2"/>
        <v>0</v>
      </c>
      <c r="H34" s="48">
        <f t="shared" si="3"/>
        <v>0</v>
      </c>
    </row>
    <row r="35" spans="1:8" ht="27" customHeight="1" x14ac:dyDescent="0.25">
      <c r="A35" s="9">
        <v>20</v>
      </c>
      <c r="B35" s="18" t="s">
        <v>181</v>
      </c>
      <c r="C35" s="2" t="s">
        <v>8</v>
      </c>
      <c r="D35" s="2">
        <v>30</v>
      </c>
      <c r="E35" s="2">
        <v>45</v>
      </c>
      <c r="F35" s="43"/>
      <c r="G35" s="43">
        <f t="shared" si="2"/>
        <v>0</v>
      </c>
      <c r="H35" s="48">
        <f t="shared" si="3"/>
        <v>0</v>
      </c>
    </row>
    <row r="36" spans="1:8" ht="34.5" customHeight="1" x14ac:dyDescent="0.25">
      <c r="A36" s="9">
        <v>21</v>
      </c>
      <c r="B36" s="18" t="s">
        <v>182</v>
      </c>
      <c r="C36" s="2" t="s">
        <v>8</v>
      </c>
      <c r="D36" s="2">
        <v>430</v>
      </c>
      <c r="E36" s="2">
        <v>480</v>
      </c>
      <c r="F36" s="43"/>
      <c r="G36" s="43">
        <f t="shared" si="2"/>
        <v>0</v>
      </c>
      <c r="H36" s="48">
        <f t="shared" si="3"/>
        <v>0</v>
      </c>
    </row>
    <row r="37" spans="1:8" ht="27" customHeight="1" x14ac:dyDescent="0.25">
      <c r="A37" s="9">
        <v>22</v>
      </c>
      <c r="B37" s="18" t="s">
        <v>183</v>
      </c>
      <c r="C37" s="2" t="s">
        <v>8</v>
      </c>
      <c r="D37" s="2">
        <v>95</v>
      </c>
      <c r="E37" s="2">
        <v>120</v>
      </c>
      <c r="F37" s="43"/>
      <c r="G37" s="43">
        <f t="shared" si="2"/>
        <v>0</v>
      </c>
      <c r="H37" s="48">
        <f t="shared" si="3"/>
        <v>0</v>
      </c>
    </row>
    <row r="38" spans="1:8" ht="27" customHeight="1" x14ac:dyDescent="0.25">
      <c r="A38" s="9">
        <v>23</v>
      </c>
      <c r="B38" s="18" t="s">
        <v>184</v>
      </c>
      <c r="C38" s="2" t="s">
        <v>8</v>
      </c>
      <c r="D38" s="2">
        <v>12</v>
      </c>
      <c r="E38" s="2">
        <v>18</v>
      </c>
      <c r="F38" s="43"/>
      <c r="G38" s="43">
        <f t="shared" si="2"/>
        <v>0</v>
      </c>
      <c r="H38" s="48">
        <f t="shared" si="3"/>
        <v>0</v>
      </c>
    </row>
    <row r="39" spans="1:8" ht="27" customHeight="1" x14ac:dyDescent="0.25">
      <c r="A39" s="9">
        <v>24</v>
      </c>
      <c r="B39" s="18" t="s">
        <v>185</v>
      </c>
      <c r="C39" s="2" t="s">
        <v>52</v>
      </c>
      <c r="D39" s="2">
        <v>36</v>
      </c>
      <c r="E39" s="2">
        <v>48</v>
      </c>
      <c r="F39" s="43"/>
      <c r="G39" s="43">
        <f t="shared" si="2"/>
        <v>0</v>
      </c>
      <c r="H39" s="48">
        <f t="shared" si="3"/>
        <v>0</v>
      </c>
    </row>
    <row r="40" spans="1:8" ht="27" customHeight="1" x14ac:dyDescent="0.25">
      <c r="A40" s="9">
        <v>25</v>
      </c>
      <c r="B40" s="18" t="s">
        <v>186</v>
      </c>
      <c r="C40" s="2" t="s">
        <v>52</v>
      </c>
      <c r="D40" s="2">
        <v>80</v>
      </c>
      <c r="E40" s="2">
        <v>91</v>
      </c>
      <c r="F40" s="43"/>
      <c r="G40" s="43">
        <f t="shared" si="2"/>
        <v>0</v>
      </c>
      <c r="H40" s="48">
        <f t="shared" si="3"/>
        <v>0</v>
      </c>
    </row>
    <row r="41" spans="1:8" ht="27" customHeight="1" x14ac:dyDescent="0.25">
      <c r="A41" s="9">
        <v>26</v>
      </c>
      <c r="B41" s="18" t="s">
        <v>187</v>
      </c>
      <c r="C41" s="2" t="s">
        <v>52</v>
      </c>
      <c r="D41" s="2">
        <v>10</v>
      </c>
      <c r="E41" s="2">
        <v>15</v>
      </c>
      <c r="F41" s="43"/>
      <c r="G41" s="43">
        <f t="shared" si="2"/>
        <v>0</v>
      </c>
      <c r="H41" s="48">
        <f t="shared" si="3"/>
        <v>0</v>
      </c>
    </row>
    <row r="42" spans="1:8" ht="27" customHeight="1" thickBot="1" x14ac:dyDescent="0.3">
      <c r="A42" s="53">
        <v>27</v>
      </c>
      <c r="B42" s="65" t="s">
        <v>188</v>
      </c>
      <c r="C42" s="55" t="s">
        <v>8</v>
      </c>
      <c r="D42" s="55">
        <v>95</v>
      </c>
      <c r="E42" s="55">
        <v>101</v>
      </c>
      <c r="F42" s="56"/>
      <c r="G42" s="56">
        <f t="shared" si="2"/>
        <v>0</v>
      </c>
      <c r="H42" s="66">
        <f t="shared" si="3"/>
        <v>0</v>
      </c>
    </row>
    <row r="43" spans="1:8" ht="33" customHeight="1" thickBot="1" x14ac:dyDescent="0.3">
      <c r="A43" s="49" t="s">
        <v>43</v>
      </c>
      <c r="B43" s="63" t="s">
        <v>189</v>
      </c>
      <c r="C43" s="51"/>
      <c r="D43" s="51"/>
      <c r="E43" s="51"/>
      <c r="F43" s="58"/>
      <c r="G43" s="58"/>
      <c r="H43" s="64"/>
    </row>
    <row r="44" spans="1:8" ht="33" customHeight="1" x14ac:dyDescent="0.25">
      <c r="A44" s="38">
        <v>1</v>
      </c>
      <c r="B44" s="96" t="s">
        <v>190</v>
      </c>
      <c r="C44" s="40" t="s">
        <v>52</v>
      </c>
      <c r="D44" s="40">
        <v>2</v>
      </c>
      <c r="E44" s="40">
        <v>3</v>
      </c>
      <c r="F44" s="41"/>
      <c r="G44" s="41">
        <f t="shared" ref="G44:G107" si="4">ROUND(D44*F44,2)</f>
        <v>0</v>
      </c>
      <c r="H44" s="83">
        <f t="shared" ref="H44:H107" si="5">ROUND(E44*F44,2)</f>
        <v>0</v>
      </c>
    </row>
    <row r="45" spans="1:8" ht="49.5" customHeight="1" x14ac:dyDescent="0.25">
      <c r="A45" s="9">
        <v>2</v>
      </c>
      <c r="B45" s="18" t="s">
        <v>191</v>
      </c>
      <c r="C45" s="2" t="s">
        <v>52</v>
      </c>
      <c r="D45" s="2">
        <v>103</v>
      </c>
      <c r="E45" s="2">
        <v>114</v>
      </c>
      <c r="F45" s="43"/>
      <c r="G45" s="43">
        <f t="shared" si="4"/>
        <v>0</v>
      </c>
      <c r="H45" s="48">
        <f t="shared" si="5"/>
        <v>0</v>
      </c>
    </row>
    <row r="46" spans="1:8" ht="51.75" customHeight="1" x14ac:dyDescent="0.25">
      <c r="A46" s="9">
        <v>3</v>
      </c>
      <c r="B46" s="18" t="s">
        <v>192</v>
      </c>
      <c r="C46" s="2" t="s">
        <v>27</v>
      </c>
      <c r="D46" s="2">
        <v>120</v>
      </c>
      <c r="E46" s="2">
        <v>140</v>
      </c>
      <c r="F46" s="43"/>
      <c r="G46" s="43">
        <f t="shared" si="4"/>
        <v>0</v>
      </c>
      <c r="H46" s="48">
        <f t="shared" si="5"/>
        <v>0</v>
      </c>
    </row>
    <row r="47" spans="1:8" ht="48.75" customHeight="1" x14ac:dyDescent="0.25">
      <c r="A47" s="9">
        <v>4</v>
      </c>
      <c r="B47" s="18" t="s">
        <v>193</v>
      </c>
      <c r="C47" s="2" t="s">
        <v>27</v>
      </c>
      <c r="D47" s="2">
        <v>125</v>
      </c>
      <c r="E47" s="2">
        <v>140</v>
      </c>
      <c r="F47" s="43"/>
      <c r="G47" s="43">
        <f t="shared" si="4"/>
        <v>0</v>
      </c>
      <c r="H47" s="48">
        <f t="shared" si="5"/>
        <v>0</v>
      </c>
    </row>
    <row r="48" spans="1:8" ht="27" customHeight="1" x14ac:dyDescent="0.25">
      <c r="A48" s="9">
        <v>5</v>
      </c>
      <c r="B48" s="18" t="s">
        <v>194</v>
      </c>
      <c r="C48" s="2" t="s">
        <v>27</v>
      </c>
      <c r="D48" s="2">
        <v>11</v>
      </c>
      <c r="E48" s="2">
        <v>14</v>
      </c>
      <c r="F48" s="43"/>
      <c r="G48" s="43">
        <f t="shared" si="4"/>
        <v>0</v>
      </c>
      <c r="H48" s="48">
        <f t="shared" si="5"/>
        <v>0</v>
      </c>
    </row>
    <row r="49" spans="1:8" ht="27" customHeight="1" x14ac:dyDescent="0.25">
      <c r="A49" s="9">
        <v>6</v>
      </c>
      <c r="B49" s="18" t="s">
        <v>195</v>
      </c>
      <c r="C49" s="2" t="s">
        <v>52</v>
      </c>
      <c r="D49" s="2">
        <v>60</v>
      </c>
      <c r="E49" s="2">
        <v>90</v>
      </c>
      <c r="F49" s="43"/>
      <c r="G49" s="43">
        <f t="shared" si="4"/>
        <v>0</v>
      </c>
      <c r="H49" s="48">
        <f t="shared" si="5"/>
        <v>0</v>
      </c>
    </row>
    <row r="50" spans="1:8" ht="27" customHeight="1" x14ac:dyDescent="0.25">
      <c r="A50" s="9">
        <v>7</v>
      </c>
      <c r="B50" s="18" t="s">
        <v>196</v>
      </c>
      <c r="C50" s="2" t="s">
        <v>27</v>
      </c>
      <c r="D50" s="2">
        <v>50</v>
      </c>
      <c r="E50" s="2">
        <v>60</v>
      </c>
      <c r="F50" s="43"/>
      <c r="G50" s="43">
        <f t="shared" si="4"/>
        <v>0</v>
      </c>
      <c r="H50" s="48">
        <f t="shared" si="5"/>
        <v>0</v>
      </c>
    </row>
    <row r="51" spans="1:8" ht="27" customHeight="1" x14ac:dyDescent="0.25">
      <c r="A51" s="9">
        <v>8</v>
      </c>
      <c r="B51" s="18" t="s">
        <v>197</v>
      </c>
      <c r="C51" s="2" t="s">
        <v>27</v>
      </c>
      <c r="D51" s="2">
        <v>20</v>
      </c>
      <c r="E51" s="2">
        <v>30</v>
      </c>
      <c r="F51" s="43"/>
      <c r="G51" s="43">
        <f t="shared" si="4"/>
        <v>0</v>
      </c>
      <c r="H51" s="48">
        <f t="shared" si="5"/>
        <v>0</v>
      </c>
    </row>
    <row r="52" spans="1:8" ht="27" customHeight="1" x14ac:dyDescent="0.25">
      <c r="A52" s="9">
        <v>9</v>
      </c>
      <c r="B52" s="18" t="s">
        <v>198</v>
      </c>
      <c r="C52" s="2" t="s">
        <v>27</v>
      </c>
      <c r="D52" s="2">
        <v>1</v>
      </c>
      <c r="E52" s="2">
        <v>2</v>
      </c>
      <c r="F52" s="43"/>
      <c r="G52" s="43">
        <f t="shared" si="4"/>
        <v>0</v>
      </c>
      <c r="H52" s="48">
        <f t="shared" si="5"/>
        <v>0</v>
      </c>
    </row>
    <row r="53" spans="1:8" ht="27" customHeight="1" x14ac:dyDescent="0.25">
      <c r="A53" s="9">
        <v>10</v>
      </c>
      <c r="B53" s="18" t="s">
        <v>199</v>
      </c>
      <c r="C53" s="2" t="s">
        <v>52</v>
      </c>
      <c r="D53" s="2">
        <v>20</v>
      </c>
      <c r="E53" s="2">
        <v>30</v>
      </c>
      <c r="F53" s="43"/>
      <c r="G53" s="43">
        <f t="shared" si="4"/>
        <v>0</v>
      </c>
      <c r="H53" s="48">
        <f t="shared" si="5"/>
        <v>0</v>
      </c>
    </row>
    <row r="54" spans="1:8" ht="50.25" customHeight="1" x14ac:dyDescent="0.25">
      <c r="A54" s="9">
        <v>11</v>
      </c>
      <c r="B54" s="18" t="s">
        <v>200</v>
      </c>
      <c r="C54" s="2" t="s">
        <v>52</v>
      </c>
      <c r="D54" s="2">
        <v>70</v>
      </c>
      <c r="E54" s="2">
        <v>84</v>
      </c>
      <c r="F54" s="43"/>
      <c r="G54" s="43">
        <f t="shared" si="4"/>
        <v>0</v>
      </c>
      <c r="H54" s="48">
        <f t="shared" si="5"/>
        <v>0</v>
      </c>
    </row>
    <row r="55" spans="1:8" ht="27" customHeight="1" x14ac:dyDescent="0.25">
      <c r="A55" s="9">
        <v>12</v>
      </c>
      <c r="B55" s="18" t="s">
        <v>201</v>
      </c>
      <c r="C55" s="2" t="s">
        <v>202</v>
      </c>
      <c r="D55" s="2">
        <v>10</v>
      </c>
      <c r="E55" s="2">
        <v>12</v>
      </c>
      <c r="F55" s="43"/>
      <c r="G55" s="43">
        <f t="shared" si="4"/>
        <v>0</v>
      </c>
      <c r="H55" s="48">
        <f t="shared" si="5"/>
        <v>0</v>
      </c>
    </row>
    <row r="56" spans="1:8" ht="27" customHeight="1" x14ac:dyDescent="0.25">
      <c r="A56" s="9">
        <v>13</v>
      </c>
      <c r="B56" s="18" t="s">
        <v>203</v>
      </c>
      <c r="C56" s="2" t="s">
        <v>52</v>
      </c>
      <c r="D56" s="2">
        <v>41</v>
      </c>
      <c r="E56" s="2">
        <v>48</v>
      </c>
      <c r="F56" s="43"/>
      <c r="G56" s="43">
        <f t="shared" si="4"/>
        <v>0</v>
      </c>
      <c r="H56" s="48">
        <f t="shared" si="5"/>
        <v>0</v>
      </c>
    </row>
    <row r="57" spans="1:8" ht="51.75" customHeight="1" x14ac:dyDescent="0.25">
      <c r="A57" s="9">
        <v>14</v>
      </c>
      <c r="B57" s="18" t="s">
        <v>204</v>
      </c>
      <c r="C57" s="2" t="s">
        <v>52</v>
      </c>
      <c r="D57" s="2">
        <v>30</v>
      </c>
      <c r="E57" s="2">
        <v>40</v>
      </c>
      <c r="F57" s="43"/>
      <c r="G57" s="43">
        <f t="shared" si="4"/>
        <v>0</v>
      </c>
      <c r="H57" s="48">
        <f t="shared" si="5"/>
        <v>0</v>
      </c>
    </row>
    <row r="58" spans="1:8" ht="50.25" customHeight="1" x14ac:dyDescent="0.25">
      <c r="A58" s="9">
        <v>15</v>
      </c>
      <c r="B58" s="18" t="s">
        <v>205</v>
      </c>
      <c r="C58" s="2" t="s">
        <v>52</v>
      </c>
      <c r="D58" s="2">
        <v>20</v>
      </c>
      <c r="E58" s="2">
        <v>25</v>
      </c>
      <c r="F58" s="43"/>
      <c r="G58" s="43">
        <f t="shared" si="4"/>
        <v>0</v>
      </c>
      <c r="H58" s="48">
        <f t="shared" si="5"/>
        <v>0</v>
      </c>
    </row>
    <row r="59" spans="1:8" ht="27" customHeight="1" x14ac:dyDescent="0.25">
      <c r="A59" s="9">
        <v>16</v>
      </c>
      <c r="B59" s="18" t="s">
        <v>206</v>
      </c>
      <c r="C59" s="2" t="s">
        <v>52</v>
      </c>
      <c r="D59" s="2">
        <v>45</v>
      </c>
      <c r="E59" s="2">
        <v>55</v>
      </c>
      <c r="F59" s="43"/>
      <c r="G59" s="43">
        <f t="shared" si="4"/>
        <v>0</v>
      </c>
      <c r="H59" s="48">
        <f t="shared" si="5"/>
        <v>0</v>
      </c>
    </row>
    <row r="60" spans="1:8" ht="67.5" customHeight="1" x14ac:dyDescent="0.25">
      <c r="A60" s="9">
        <v>17</v>
      </c>
      <c r="B60" s="18" t="s">
        <v>207</v>
      </c>
      <c r="C60" s="2" t="s">
        <v>208</v>
      </c>
      <c r="D60" s="2">
        <v>490</v>
      </c>
      <c r="E60" s="2">
        <v>530</v>
      </c>
      <c r="F60" s="43"/>
      <c r="G60" s="43">
        <f t="shared" si="4"/>
        <v>0</v>
      </c>
      <c r="H60" s="48">
        <f t="shared" si="5"/>
        <v>0</v>
      </c>
    </row>
    <row r="61" spans="1:8" ht="36.75" customHeight="1" x14ac:dyDescent="0.25">
      <c r="A61" s="9">
        <v>18</v>
      </c>
      <c r="B61" s="18" t="s">
        <v>209</v>
      </c>
      <c r="C61" s="2" t="s">
        <v>8</v>
      </c>
      <c r="D61" s="2">
        <v>22</v>
      </c>
      <c r="E61" s="2">
        <v>29</v>
      </c>
      <c r="F61" s="43"/>
      <c r="G61" s="43">
        <f t="shared" si="4"/>
        <v>0</v>
      </c>
      <c r="H61" s="48">
        <f t="shared" si="5"/>
        <v>0</v>
      </c>
    </row>
    <row r="62" spans="1:8" ht="33.75" customHeight="1" x14ac:dyDescent="0.25">
      <c r="A62" s="9">
        <v>19</v>
      </c>
      <c r="B62" s="18" t="s">
        <v>210</v>
      </c>
      <c r="C62" s="2" t="s">
        <v>52</v>
      </c>
      <c r="D62" s="2">
        <v>80</v>
      </c>
      <c r="E62" s="2">
        <v>100</v>
      </c>
      <c r="F62" s="43"/>
      <c r="G62" s="43">
        <f t="shared" si="4"/>
        <v>0</v>
      </c>
      <c r="H62" s="48">
        <f t="shared" si="5"/>
        <v>0</v>
      </c>
    </row>
    <row r="63" spans="1:8" ht="27" customHeight="1" x14ac:dyDescent="0.25">
      <c r="A63" s="9">
        <v>20</v>
      </c>
      <c r="B63" s="18" t="s">
        <v>211</v>
      </c>
      <c r="C63" s="2" t="s">
        <v>27</v>
      </c>
      <c r="D63" s="2">
        <v>90</v>
      </c>
      <c r="E63" s="2">
        <v>100</v>
      </c>
      <c r="F63" s="43"/>
      <c r="G63" s="43">
        <f t="shared" si="4"/>
        <v>0</v>
      </c>
      <c r="H63" s="48">
        <f t="shared" si="5"/>
        <v>0</v>
      </c>
    </row>
    <row r="64" spans="1:8" ht="27" customHeight="1" x14ac:dyDescent="0.25">
      <c r="A64" s="9">
        <v>21</v>
      </c>
      <c r="B64" s="18" t="s">
        <v>212</v>
      </c>
      <c r="C64" s="2" t="s">
        <v>52</v>
      </c>
      <c r="D64" s="2">
        <v>3</v>
      </c>
      <c r="E64" s="2">
        <v>6</v>
      </c>
      <c r="F64" s="43"/>
      <c r="G64" s="43">
        <f t="shared" si="4"/>
        <v>0</v>
      </c>
      <c r="H64" s="48">
        <f t="shared" si="5"/>
        <v>0</v>
      </c>
    </row>
    <row r="65" spans="1:8" ht="27" customHeight="1" x14ac:dyDescent="0.25">
      <c r="A65" s="9">
        <v>22</v>
      </c>
      <c r="B65" s="18" t="s">
        <v>213</v>
      </c>
      <c r="C65" s="2" t="s">
        <v>52</v>
      </c>
      <c r="D65" s="2">
        <v>3</v>
      </c>
      <c r="E65" s="2">
        <v>6</v>
      </c>
      <c r="F65" s="43"/>
      <c r="G65" s="43">
        <f t="shared" si="4"/>
        <v>0</v>
      </c>
      <c r="H65" s="48">
        <f t="shared" si="5"/>
        <v>0</v>
      </c>
    </row>
    <row r="66" spans="1:8" ht="27" customHeight="1" x14ac:dyDescent="0.25">
      <c r="A66" s="9">
        <v>23</v>
      </c>
      <c r="B66" s="18" t="s">
        <v>214</v>
      </c>
      <c r="C66" s="2" t="s">
        <v>52</v>
      </c>
      <c r="D66" s="2">
        <v>4</v>
      </c>
      <c r="E66" s="2">
        <v>7</v>
      </c>
      <c r="F66" s="43"/>
      <c r="G66" s="43">
        <f t="shared" si="4"/>
        <v>0</v>
      </c>
      <c r="H66" s="48">
        <f t="shared" si="5"/>
        <v>0</v>
      </c>
    </row>
    <row r="67" spans="1:8" ht="27" customHeight="1" x14ac:dyDescent="0.25">
      <c r="A67" s="9">
        <v>24</v>
      </c>
      <c r="B67" s="18" t="s">
        <v>215</v>
      </c>
      <c r="C67" s="2" t="s">
        <v>52</v>
      </c>
      <c r="D67" s="2">
        <v>24</v>
      </c>
      <c r="E67" s="2">
        <v>31</v>
      </c>
      <c r="F67" s="43"/>
      <c r="G67" s="43">
        <f t="shared" si="4"/>
        <v>0</v>
      </c>
      <c r="H67" s="48">
        <f t="shared" si="5"/>
        <v>0</v>
      </c>
    </row>
    <row r="68" spans="1:8" ht="27" customHeight="1" x14ac:dyDescent="0.25">
      <c r="A68" s="9">
        <v>25</v>
      </c>
      <c r="B68" s="18" t="s">
        <v>216</v>
      </c>
      <c r="C68" s="2" t="s">
        <v>52</v>
      </c>
      <c r="D68" s="2">
        <v>16</v>
      </c>
      <c r="E68" s="2">
        <v>18</v>
      </c>
      <c r="F68" s="43"/>
      <c r="G68" s="43">
        <f t="shared" si="4"/>
        <v>0</v>
      </c>
      <c r="H68" s="48">
        <f t="shared" si="5"/>
        <v>0</v>
      </c>
    </row>
    <row r="69" spans="1:8" ht="27" customHeight="1" x14ac:dyDescent="0.25">
      <c r="A69" s="9">
        <v>26</v>
      </c>
      <c r="B69" s="18" t="s">
        <v>217</v>
      </c>
      <c r="C69" s="2" t="s">
        <v>52</v>
      </c>
      <c r="D69" s="2">
        <v>3</v>
      </c>
      <c r="E69" s="2">
        <v>6</v>
      </c>
      <c r="F69" s="43"/>
      <c r="G69" s="43">
        <f t="shared" si="4"/>
        <v>0</v>
      </c>
      <c r="H69" s="48">
        <f t="shared" si="5"/>
        <v>0</v>
      </c>
    </row>
    <row r="70" spans="1:8" ht="27" customHeight="1" x14ac:dyDescent="0.25">
      <c r="A70" s="9">
        <v>27</v>
      </c>
      <c r="B70" s="18" t="s">
        <v>218</v>
      </c>
      <c r="C70" s="2" t="s">
        <v>52</v>
      </c>
      <c r="D70" s="2">
        <v>21</v>
      </c>
      <c r="E70" s="2">
        <v>30</v>
      </c>
      <c r="F70" s="43"/>
      <c r="G70" s="43">
        <f t="shared" si="4"/>
        <v>0</v>
      </c>
      <c r="H70" s="48">
        <f t="shared" si="5"/>
        <v>0</v>
      </c>
    </row>
    <row r="71" spans="1:8" ht="27" customHeight="1" x14ac:dyDescent="0.25">
      <c r="A71" s="9">
        <v>28</v>
      </c>
      <c r="B71" s="18" t="s">
        <v>219</v>
      </c>
      <c r="C71" s="2" t="s">
        <v>220</v>
      </c>
      <c r="D71" s="2">
        <v>2</v>
      </c>
      <c r="E71" s="2">
        <v>3</v>
      </c>
      <c r="F71" s="43"/>
      <c r="G71" s="43">
        <f t="shared" si="4"/>
        <v>0</v>
      </c>
      <c r="H71" s="48">
        <f t="shared" si="5"/>
        <v>0</v>
      </c>
    </row>
    <row r="72" spans="1:8" ht="27" customHeight="1" x14ac:dyDescent="0.25">
      <c r="A72" s="9">
        <v>29</v>
      </c>
      <c r="B72" s="18" t="s">
        <v>221</v>
      </c>
      <c r="C72" s="2" t="s">
        <v>8</v>
      </c>
      <c r="D72" s="2">
        <v>4</v>
      </c>
      <c r="E72" s="2">
        <v>6</v>
      </c>
      <c r="F72" s="43"/>
      <c r="G72" s="43">
        <f t="shared" si="4"/>
        <v>0</v>
      </c>
      <c r="H72" s="48">
        <f t="shared" si="5"/>
        <v>0</v>
      </c>
    </row>
    <row r="73" spans="1:8" ht="27" customHeight="1" x14ac:dyDescent="0.25">
      <c r="A73" s="9">
        <v>30</v>
      </c>
      <c r="B73" s="18" t="s">
        <v>222</v>
      </c>
      <c r="C73" s="2" t="s">
        <v>220</v>
      </c>
      <c r="D73" s="2">
        <v>2</v>
      </c>
      <c r="E73" s="2">
        <v>3</v>
      </c>
      <c r="F73" s="43"/>
      <c r="G73" s="43">
        <f t="shared" si="4"/>
        <v>0</v>
      </c>
      <c r="H73" s="48">
        <f t="shared" si="5"/>
        <v>0</v>
      </c>
    </row>
    <row r="74" spans="1:8" ht="27" customHeight="1" x14ac:dyDescent="0.25">
      <c r="A74" s="9">
        <v>31</v>
      </c>
      <c r="B74" s="18" t="s">
        <v>223</v>
      </c>
      <c r="C74" s="2" t="s">
        <v>27</v>
      </c>
      <c r="D74" s="2">
        <v>15</v>
      </c>
      <c r="E74" s="2">
        <v>20</v>
      </c>
      <c r="F74" s="43"/>
      <c r="G74" s="43">
        <f t="shared" si="4"/>
        <v>0</v>
      </c>
      <c r="H74" s="48">
        <f t="shared" si="5"/>
        <v>0</v>
      </c>
    </row>
    <row r="75" spans="1:8" ht="27" customHeight="1" x14ac:dyDescent="0.25">
      <c r="A75" s="9">
        <v>32</v>
      </c>
      <c r="B75" s="18" t="s">
        <v>224</v>
      </c>
      <c r="C75" s="2" t="s">
        <v>8</v>
      </c>
      <c r="D75" s="2">
        <v>10</v>
      </c>
      <c r="E75" s="2">
        <v>15</v>
      </c>
      <c r="F75" s="43"/>
      <c r="G75" s="43">
        <f t="shared" si="4"/>
        <v>0</v>
      </c>
      <c r="H75" s="48">
        <f t="shared" si="5"/>
        <v>0</v>
      </c>
    </row>
    <row r="76" spans="1:8" ht="27" customHeight="1" x14ac:dyDescent="0.25">
      <c r="A76" s="9">
        <v>33</v>
      </c>
      <c r="B76" s="18" t="s">
        <v>225</v>
      </c>
      <c r="C76" s="2" t="s">
        <v>52</v>
      </c>
      <c r="D76" s="2">
        <v>10</v>
      </c>
      <c r="E76" s="2">
        <v>14</v>
      </c>
      <c r="F76" s="43"/>
      <c r="G76" s="43">
        <f t="shared" si="4"/>
        <v>0</v>
      </c>
      <c r="H76" s="48">
        <f t="shared" si="5"/>
        <v>0</v>
      </c>
    </row>
    <row r="77" spans="1:8" ht="27" customHeight="1" x14ac:dyDescent="0.25">
      <c r="A77" s="9">
        <v>34</v>
      </c>
      <c r="B77" s="18" t="s">
        <v>226</v>
      </c>
      <c r="C77" s="2" t="s">
        <v>202</v>
      </c>
      <c r="D77" s="2">
        <v>2</v>
      </c>
      <c r="E77" s="2">
        <v>4</v>
      </c>
      <c r="F77" s="43"/>
      <c r="G77" s="43">
        <f t="shared" si="4"/>
        <v>0</v>
      </c>
      <c r="H77" s="48">
        <f t="shared" si="5"/>
        <v>0</v>
      </c>
    </row>
    <row r="78" spans="1:8" ht="27" customHeight="1" x14ac:dyDescent="0.25">
      <c r="A78" s="9">
        <v>35</v>
      </c>
      <c r="B78" s="18" t="s">
        <v>227</v>
      </c>
      <c r="C78" s="2" t="s">
        <v>52</v>
      </c>
      <c r="D78" s="2">
        <v>196</v>
      </c>
      <c r="E78" s="2">
        <v>212</v>
      </c>
      <c r="F78" s="43"/>
      <c r="G78" s="43">
        <f t="shared" si="4"/>
        <v>0</v>
      </c>
      <c r="H78" s="48">
        <f t="shared" si="5"/>
        <v>0</v>
      </c>
    </row>
    <row r="79" spans="1:8" ht="27" customHeight="1" x14ac:dyDescent="0.25">
      <c r="A79" s="9">
        <v>36</v>
      </c>
      <c r="B79" s="18" t="s">
        <v>228</v>
      </c>
      <c r="C79" s="2" t="s">
        <v>52</v>
      </c>
      <c r="D79" s="2">
        <v>95</v>
      </c>
      <c r="E79" s="2">
        <v>105</v>
      </c>
      <c r="F79" s="43"/>
      <c r="G79" s="43">
        <f t="shared" si="4"/>
        <v>0</v>
      </c>
      <c r="H79" s="48">
        <f t="shared" si="5"/>
        <v>0</v>
      </c>
    </row>
    <row r="80" spans="1:8" ht="27" customHeight="1" x14ac:dyDescent="0.25">
      <c r="A80" s="9">
        <v>37</v>
      </c>
      <c r="B80" s="18" t="s">
        <v>229</v>
      </c>
      <c r="C80" s="2" t="s">
        <v>27</v>
      </c>
      <c r="D80" s="2">
        <v>6</v>
      </c>
      <c r="E80" s="2">
        <v>8</v>
      </c>
      <c r="F80" s="43"/>
      <c r="G80" s="43">
        <f t="shared" si="4"/>
        <v>0</v>
      </c>
      <c r="H80" s="48">
        <f t="shared" si="5"/>
        <v>0</v>
      </c>
    </row>
    <row r="81" spans="1:8" ht="27" customHeight="1" x14ac:dyDescent="0.25">
      <c r="A81" s="9">
        <v>38</v>
      </c>
      <c r="B81" s="18" t="s">
        <v>230</v>
      </c>
      <c r="C81" s="2" t="s">
        <v>27</v>
      </c>
      <c r="D81" s="2">
        <v>8</v>
      </c>
      <c r="E81" s="2">
        <v>10</v>
      </c>
      <c r="F81" s="43"/>
      <c r="G81" s="43">
        <f t="shared" si="4"/>
        <v>0</v>
      </c>
      <c r="H81" s="48">
        <f t="shared" si="5"/>
        <v>0</v>
      </c>
    </row>
    <row r="82" spans="1:8" ht="27" customHeight="1" x14ac:dyDescent="0.25">
      <c r="A82" s="9">
        <v>39</v>
      </c>
      <c r="B82" s="18" t="s">
        <v>231</v>
      </c>
      <c r="C82" s="2" t="s">
        <v>52</v>
      </c>
      <c r="D82" s="2">
        <v>4</v>
      </c>
      <c r="E82" s="2">
        <v>7</v>
      </c>
      <c r="F82" s="43"/>
      <c r="G82" s="43">
        <f t="shared" si="4"/>
        <v>0</v>
      </c>
      <c r="H82" s="48">
        <f t="shared" si="5"/>
        <v>0</v>
      </c>
    </row>
    <row r="83" spans="1:8" ht="33.75" customHeight="1" x14ac:dyDescent="0.25">
      <c r="A83" s="9">
        <v>40</v>
      </c>
      <c r="B83" s="18" t="s">
        <v>232</v>
      </c>
      <c r="C83" s="2" t="s">
        <v>52</v>
      </c>
      <c r="D83" s="2">
        <v>1</v>
      </c>
      <c r="E83" s="2">
        <v>2</v>
      </c>
      <c r="F83" s="43"/>
      <c r="G83" s="43">
        <f t="shared" si="4"/>
        <v>0</v>
      </c>
      <c r="H83" s="48">
        <f t="shared" si="5"/>
        <v>0</v>
      </c>
    </row>
    <row r="84" spans="1:8" ht="27" customHeight="1" x14ac:dyDescent="0.25">
      <c r="A84" s="9">
        <v>41</v>
      </c>
      <c r="B84" s="18" t="s">
        <v>233</v>
      </c>
      <c r="C84" s="2" t="s">
        <v>52</v>
      </c>
      <c r="D84" s="2">
        <v>13</v>
      </c>
      <c r="E84" s="2">
        <v>16</v>
      </c>
      <c r="F84" s="43"/>
      <c r="G84" s="43">
        <f t="shared" si="4"/>
        <v>0</v>
      </c>
      <c r="H84" s="48">
        <f t="shared" si="5"/>
        <v>0</v>
      </c>
    </row>
    <row r="85" spans="1:8" ht="27" customHeight="1" x14ac:dyDescent="0.25">
      <c r="A85" s="9">
        <v>42</v>
      </c>
      <c r="B85" s="18" t="s">
        <v>234</v>
      </c>
      <c r="C85" s="2" t="s">
        <v>52</v>
      </c>
      <c r="D85" s="2">
        <v>13</v>
      </c>
      <c r="E85" s="2">
        <v>17</v>
      </c>
      <c r="F85" s="43"/>
      <c r="G85" s="43">
        <f t="shared" si="4"/>
        <v>0</v>
      </c>
      <c r="H85" s="48">
        <f t="shared" si="5"/>
        <v>0</v>
      </c>
    </row>
    <row r="86" spans="1:8" ht="27" customHeight="1" x14ac:dyDescent="0.25">
      <c r="A86" s="9">
        <v>43</v>
      </c>
      <c r="B86" s="18" t="s">
        <v>235</v>
      </c>
      <c r="C86" s="2" t="s">
        <v>52</v>
      </c>
      <c r="D86" s="2">
        <v>3</v>
      </c>
      <c r="E86" s="2">
        <v>6</v>
      </c>
      <c r="F86" s="43"/>
      <c r="G86" s="43">
        <f t="shared" si="4"/>
        <v>0</v>
      </c>
      <c r="H86" s="48">
        <f t="shared" si="5"/>
        <v>0</v>
      </c>
    </row>
    <row r="87" spans="1:8" ht="27" customHeight="1" x14ac:dyDescent="0.25">
      <c r="A87" s="9">
        <v>44</v>
      </c>
      <c r="B87" s="18" t="s">
        <v>236</v>
      </c>
      <c r="C87" s="2" t="s">
        <v>52</v>
      </c>
      <c r="D87" s="2">
        <v>7</v>
      </c>
      <c r="E87" s="2">
        <v>9</v>
      </c>
      <c r="F87" s="43"/>
      <c r="G87" s="43">
        <f t="shared" si="4"/>
        <v>0</v>
      </c>
      <c r="H87" s="48">
        <f t="shared" si="5"/>
        <v>0</v>
      </c>
    </row>
    <row r="88" spans="1:8" ht="27" customHeight="1" x14ac:dyDescent="0.25">
      <c r="A88" s="9">
        <v>45</v>
      </c>
      <c r="B88" s="18" t="s">
        <v>237</v>
      </c>
      <c r="C88" s="2" t="s">
        <v>52</v>
      </c>
      <c r="D88" s="2">
        <v>28</v>
      </c>
      <c r="E88" s="2">
        <v>35</v>
      </c>
      <c r="F88" s="43"/>
      <c r="G88" s="43">
        <f t="shared" si="4"/>
        <v>0</v>
      </c>
      <c r="H88" s="48">
        <f t="shared" si="5"/>
        <v>0</v>
      </c>
    </row>
    <row r="89" spans="1:8" ht="27" customHeight="1" x14ac:dyDescent="0.25">
      <c r="A89" s="9">
        <v>46</v>
      </c>
      <c r="B89" s="18" t="s">
        <v>238</v>
      </c>
      <c r="C89" s="2" t="s">
        <v>52</v>
      </c>
      <c r="D89" s="2">
        <v>10</v>
      </c>
      <c r="E89" s="2">
        <v>14</v>
      </c>
      <c r="F89" s="43"/>
      <c r="G89" s="43">
        <f t="shared" si="4"/>
        <v>0</v>
      </c>
      <c r="H89" s="48">
        <f t="shared" si="5"/>
        <v>0</v>
      </c>
    </row>
    <row r="90" spans="1:8" ht="27" customHeight="1" x14ac:dyDescent="0.25">
      <c r="A90" s="9">
        <v>47</v>
      </c>
      <c r="B90" s="18" t="s">
        <v>239</v>
      </c>
      <c r="C90" s="2" t="s">
        <v>52</v>
      </c>
      <c r="D90" s="2">
        <v>8</v>
      </c>
      <c r="E90" s="2">
        <v>10</v>
      </c>
      <c r="F90" s="43"/>
      <c r="G90" s="43">
        <f t="shared" si="4"/>
        <v>0</v>
      </c>
      <c r="H90" s="48">
        <f t="shared" si="5"/>
        <v>0</v>
      </c>
    </row>
    <row r="91" spans="1:8" ht="27" customHeight="1" x14ac:dyDescent="0.25">
      <c r="A91" s="9">
        <v>48</v>
      </c>
      <c r="B91" s="18" t="s">
        <v>240</v>
      </c>
      <c r="C91" s="2" t="s">
        <v>52</v>
      </c>
      <c r="D91" s="2">
        <v>17</v>
      </c>
      <c r="E91" s="2">
        <v>20</v>
      </c>
      <c r="F91" s="43"/>
      <c r="G91" s="43">
        <f t="shared" si="4"/>
        <v>0</v>
      </c>
      <c r="H91" s="48">
        <f t="shared" si="5"/>
        <v>0</v>
      </c>
    </row>
    <row r="92" spans="1:8" ht="27" customHeight="1" x14ac:dyDescent="0.25">
      <c r="A92" s="9">
        <v>49</v>
      </c>
      <c r="B92" s="18" t="s">
        <v>241</v>
      </c>
      <c r="C92" s="2" t="s">
        <v>52</v>
      </c>
      <c r="D92" s="2">
        <v>26</v>
      </c>
      <c r="E92" s="2">
        <v>30</v>
      </c>
      <c r="F92" s="43"/>
      <c r="G92" s="43">
        <f t="shared" si="4"/>
        <v>0</v>
      </c>
      <c r="H92" s="48">
        <f t="shared" si="5"/>
        <v>0</v>
      </c>
    </row>
    <row r="93" spans="1:8" ht="27" customHeight="1" x14ac:dyDescent="0.25">
      <c r="A93" s="9">
        <v>50</v>
      </c>
      <c r="B93" s="18" t="s">
        <v>242</v>
      </c>
      <c r="C93" s="2" t="s">
        <v>52</v>
      </c>
      <c r="D93" s="2">
        <v>3</v>
      </c>
      <c r="E93" s="2">
        <v>5</v>
      </c>
      <c r="F93" s="43"/>
      <c r="G93" s="43">
        <f t="shared" si="4"/>
        <v>0</v>
      </c>
      <c r="H93" s="48">
        <f t="shared" si="5"/>
        <v>0</v>
      </c>
    </row>
    <row r="94" spans="1:8" ht="27" customHeight="1" x14ac:dyDescent="0.25">
      <c r="A94" s="9">
        <v>51</v>
      </c>
      <c r="B94" s="18" t="s">
        <v>243</v>
      </c>
      <c r="C94" s="2" t="s">
        <v>52</v>
      </c>
      <c r="D94" s="2">
        <v>340</v>
      </c>
      <c r="E94" s="2">
        <v>360</v>
      </c>
      <c r="F94" s="43"/>
      <c r="G94" s="43">
        <f t="shared" si="4"/>
        <v>0</v>
      </c>
      <c r="H94" s="48">
        <f t="shared" si="5"/>
        <v>0</v>
      </c>
    </row>
    <row r="95" spans="1:8" ht="27" customHeight="1" x14ac:dyDescent="0.25">
      <c r="A95" s="9">
        <v>52</v>
      </c>
      <c r="B95" s="18" t="s">
        <v>244</v>
      </c>
      <c r="C95" s="2" t="s">
        <v>27</v>
      </c>
      <c r="D95" s="2">
        <v>110</v>
      </c>
      <c r="E95" s="2">
        <v>120</v>
      </c>
      <c r="F95" s="43"/>
      <c r="G95" s="43">
        <f t="shared" si="4"/>
        <v>0</v>
      </c>
      <c r="H95" s="48">
        <f t="shared" si="5"/>
        <v>0</v>
      </c>
    </row>
    <row r="96" spans="1:8" ht="27" customHeight="1" x14ac:dyDescent="0.25">
      <c r="A96" s="9">
        <v>53</v>
      </c>
      <c r="B96" s="18" t="s">
        <v>245</v>
      </c>
      <c r="C96" s="2" t="s">
        <v>8</v>
      </c>
      <c r="D96" s="2">
        <v>8</v>
      </c>
      <c r="E96" s="2">
        <v>11</v>
      </c>
      <c r="F96" s="43"/>
      <c r="G96" s="43">
        <f t="shared" si="4"/>
        <v>0</v>
      </c>
      <c r="H96" s="48">
        <f t="shared" si="5"/>
        <v>0</v>
      </c>
    </row>
    <row r="97" spans="1:8" ht="27" customHeight="1" x14ac:dyDescent="0.25">
      <c r="A97" s="9">
        <v>54</v>
      </c>
      <c r="B97" s="18" t="s">
        <v>246</v>
      </c>
      <c r="C97" s="2" t="s">
        <v>27</v>
      </c>
      <c r="D97" s="2">
        <v>6</v>
      </c>
      <c r="E97" s="2">
        <v>8</v>
      </c>
      <c r="F97" s="43"/>
      <c r="G97" s="43">
        <f t="shared" si="4"/>
        <v>0</v>
      </c>
      <c r="H97" s="48">
        <f t="shared" si="5"/>
        <v>0</v>
      </c>
    </row>
    <row r="98" spans="1:8" ht="47.25" x14ac:dyDescent="0.25">
      <c r="A98" s="9">
        <v>55</v>
      </c>
      <c r="B98" s="18" t="s">
        <v>247</v>
      </c>
      <c r="C98" s="2" t="s">
        <v>52</v>
      </c>
      <c r="D98" s="2">
        <v>35</v>
      </c>
      <c r="E98" s="2">
        <v>40</v>
      </c>
      <c r="F98" s="43"/>
      <c r="G98" s="43">
        <f t="shared" si="4"/>
        <v>0</v>
      </c>
      <c r="H98" s="48">
        <f t="shared" si="5"/>
        <v>0</v>
      </c>
    </row>
    <row r="99" spans="1:8" ht="27" customHeight="1" x14ac:dyDescent="0.25">
      <c r="A99" s="9">
        <v>56</v>
      </c>
      <c r="B99" s="18" t="s">
        <v>248</v>
      </c>
      <c r="C99" s="2" t="s">
        <v>8</v>
      </c>
      <c r="D99" s="2">
        <v>190</v>
      </c>
      <c r="E99" s="2">
        <v>220</v>
      </c>
      <c r="F99" s="43"/>
      <c r="G99" s="43">
        <f t="shared" si="4"/>
        <v>0</v>
      </c>
      <c r="H99" s="48">
        <f t="shared" si="5"/>
        <v>0</v>
      </c>
    </row>
    <row r="100" spans="1:8" ht="32.25" customHeight="1" x14ac:dyDescent="0.25">
      <c r="A100" s="9">
        <v>57</v>
      </c>
      <c r="B100" s="18" t="s">
        <v>249</v>
      </c>
      <c r="C100" s="2" t="s">
        <v>52</v>
      </c>
      <c r="D100" s="2">
        <v>250</v>
      </c>
      <c r="E100" s="2">
        <v>280</v>
      </c>
      <c r="F100" s="43"/>
      <c r="G100" s="43">
        <f t="shared" si="4"/>
        <v>0</v>
      </c>
      <c r="H100" s="48">
        <f t="shared" si="5"/>
        <v>0</v>
      </c>
    </row>
    <row r="101" spans="1:8" ht="49.5" customHeight="1" x14ac:dyDescent="0.25">
      <c r="A101" s="9">
        <v>58</v>
      </c>
      <c r="B101" s="18" t="s">
        <v>250</v>
      </c>
      <c r="C101" s="2" t="s">
        <v>52</v>
      </c>
      <c r="D101" s="2">
        <v>34</v>
      </c>
      <c r="E101" s="2">
        <v>45</v>
      </c>
      <c r="F101" s="43"/>
      <c r="G101" s="43">
        <f t="shared" si="4"/>
        <v>0</v>
      </c>
      <c r="H101" s="48">
        <f t="shared" si="5"/>
        <v>0</v>
      </c>
    </row>
    <row r="102" spans="1:8" ht="27" customHeight="1" x14ac:dyDescent="0.25">
      <c r="A102" s="9">
        <v>59</v>
      </c>
      <c r="B102" s="18" t="s">
        <v>251</v>
      </c>
      <c r="C102" s="2" t="s">
        <v>52</v>
      </c>
      <c r="D102" s="2">
        <v>75</v>
      </c>
      <c r="E102" s="2">
        <v>88</v>
      </c>
      <c r="F102" s="43"/>
      <c r="G102" s="43">
        <f t="shared" si="4"/>
        <v>0</v>
      </c>
      <c r="H102" s="48">
        <f t="shared" si="5"/>
        <v>0</v>
      </c>
    </row>
    <row r="103" spans="1:8" ht="27" customHeight="1" x14ac:dyDescent="0.25">
      <c r="A103" s="9">
        <v>60</v>
      </c>
      <c r="B103" s="18" t="s">
        <v>252</v>
      </c>
      <c r="C103" s="2" t="s">
        <v>52</v>
      </c>
      <c r="D103" s="2">
        <v>90</v>
      </c>
      <c r="E103" s="2">
        <v>110</v>
      </c>
      <c r="F103" s="43"/>
      <c r="G103" s="43">
        <f t="shared" si="4"/>
        <v>0</v>
      </c>
      <c r="H103" s="48">
        <f t="shared" si="5"/>
        <v>0</v>
      </c>
    </row>
    <row r="104" spans="1:8" ht="27" customHeight="1" x14ac:dyDescent="0.25">
      <c r="A104" s="9">
        <v>61</v>
      </c>
      <c r="B104" s="18" t="s">
        <v>253</v>
      </c>
      <c r="C104" s="2" t="s">
        <v>52</v>
      </c>
      <c r="D104" s="2">
        <v>116</v>
      </c>
      <c r="E104" s="2">
        <v>132</v>
      </c>
      <c r="F104" s="43"/>
      <c r="G104" s="43">
        <f t="shared" si="4"/>
        <v>0</v>
      </c>
      <c r="H104" s="48">
        <f t="shared" si="5"/>
        <v>0</v>
      </c>
    </row>
    <row r="105" spans="1:8" ht="31.5" x14ac:dyDescent="0.25">
      <c r="A105" s="9">
        <v>62</v>
      </c>
      <c r="B105" s="18" t="s">
        <v>254</v>
      </c>
      <c r="C105" s="2" t="s">
        <v>52</v>
      </c>
      <c r="D105" s="2">
        <v>120</v>
      </c>
      <c r="E105" s="2">
        <v>160</v>
      </c>
      <c r="F105" s="43"/>
      <c r="G105" s="43">
        <f t="shared" si="4"/>
        <v>0</v>
      </c>
      <c r="H105" s="48">
        <f t="shared" si="5"/>
        <v>0</v>
      </c>
    </row>
    <row r="106" spans="1:8" ht="27" customHeight="1" x14ac:dyDescent="0.25">
      <c r="A106" s="9">
        <v>63</v>
      </c>
      <c r="B106" s="18" t="s">
        <v>255</v>
      </c>
      <c r="C106" s="2" t="s">
        <v>52</v>
      </c>
      <c r="D106" s="2">
        <v>20</v>
      </c>
      <c r="E106" s="2">
        <v>30</v>
      </c>
      <c r="F106" s="43"/>
      <c r="G106" s="43">
        <f t="shared" si="4"/>
        <v>0</v>
      </c>
      <c r="H106" s="48">
        <f t="shared" si="5"/>
        <v>0</v>
      </c>
    </row>
    <row r="107" spans="1:8" ht="27" customHeight="1" x14ac:dyDescent="0.25">
      <c r="A107" s="9">
        <v>64</v>
      </c>
      <c r="B107" s="18" t="s">
        <v>256</v>
      </c>
      <c r="C107" s="2" t="s">
        <v>52</v>
      </c>
      <c r="D107" s="2">
        <v>20</v>
      </c>
      <c r="E107" s="2">
        <v>30</v>
      </c>
      <c r="F107" s="43"/>
      <c r="G107" s="43">
        <f t="shared" si="4"/>
        <v>0</v>
      </c>
      <c r="H107" s="48">
        <f t="shared" si="5"/>
        <v>0</v>
      </c>
    </row>
    <row r="108" spans="1:8" ht="27" customHeight="1" x14ac:dyDescent="0.25">
      <c r="A108" s="9">
        <v>65</v>
      </c>
      <c r="B108" s="18" t="s">
        <v>257</v>
      </c>
      <c r="C108" s="2" t="s">
        <v>202</v>
      </c>
      <c r="D108" s="2">
        <v>152</v>
      </c>
      <c r="E108" s="2">
        <v>166</v>
      </c>
      <c r="F108" s="43"/>
      <c r="G108" s="43">
        <f t="shared" ref="G108:G125" si="6">ROUND(D108*F108,2)</f>
        <v>0</v>
      </c>
      <c r="H108" s="48">
        <f t="shared" ref="H108:H125" si="7">ROUND(E108*F108,2)</f>
        <v>0</v>
      </c>
    </row>
    <row r="109" spans="1:8" ht="27" customHeight="1" x14ac:dyDescent="0.25">
      <c r="A109" s="9">
        <v>66</v>
      </c>
      <c r="B109" s="18" t="s">
        <v>258</v>
      </c>
      <c r="C109" s="2" t="s">
        <v>52</v>
      </c>
      <c r="D109" s="2">
        <v>38</v>
      </c>
      <c r="E109" s="2">
        <v>45</v>
      </c>
      <c r="F109" s="43"/>
      <c r="G109" s="43">
        <f t="shared" si="6"/>
        <v>0</v>
      </c>
      <c r="H109" s="48">
        <f t="shared" si="7"/>
        <v>0</v>
      </c>
    </row>
    <row r="110" spans="1:8" ht="34.5" customHeight="1" x14ac:dyDescent="0.25">
      <c r="A110" s="9">
        <v>67</v>
      </c>
      <c r="B110" s="18" t="s">
        <v>259</v>
      </c>
      <c r="C110" s="2" t="s">
        <v>27</v>
      </c>
      <c r="D110" s="2">
        <v>33</v>
      </c>
      <c r="E110" s="2">
        <v>42</v>
      </c>
      <c r="F110" s="43"/>
      <c r="G110" s="43">
        <f t="shared" si="6"/>
        <v>0</v>
      </c>
      <c r="H110" s="48">
        <f t="shared" si="7"/>
        <v>0</v>
      </c>
    </row>
    <row r="111" spans="1:8" ht="27" customHeight="1" x14ac:dyDescent="0.25">
      <c r="A111" s="9">
        <v>68</v>
      </c>
      <c r="B111" s="18" t="s">
        <v>260</v>
      </c>
      <c r="C111" s="2" t="s">
        <v>27</v>
      </c>
      <c r="D111" s="2">
        <v>30</v>
      </c>
      <c r="E111" s="2">
        <v>45</v>
      </c>
      <c r="F111" s="43"/>
      <c r="G111" s="43">
        <f t="shared" si="6"/>
        <v>0</v>
      </c>
      <c r="H111" s="48">
        <f t="shared" si="7"/>
        <v>0</v>
      </c>
    </row>
    <row r="112" spans="1:8" ht="27" customHeight="1" x14ac:dyDescent="0.25">
      <c r="A112" s="9">
        <v>69</v>
      </c>
      <c r="B112" s="18" t="s">
        <v>261</v>
      </c>
      <c r="C112" s="2" t="s">
        <v>27</v>
      </c>
      <c r="D112" s="2">
        <v>65</v>
      </c>
      <c r="E112" s="2">
        <v>80</v>
      </c>
      <c r="F112" s="43"/>
      <c r="G112" s="43">
        <f t="shared" si="6"/>
        <v>0</v>
      </c>
      <c r="H112" s="48">
        <f t="shared" si="7"/>
        <v>0</v>
      </c>
    </row>
    <row r="113" spans="1:8" ht="27" customHeight="1" x14ac:dyDescent="0.25">
      <c r="A113" s="9">
        <v>70</v>
      </c>
      <c r="B113" s="18" t="s">
        <v>262</v>
      </c>
      <c r="C113" s="2" t="s">
        <v>52</v>
      </c>
      <c r="D113" s="2">
        <v>8</v>
      </c>
      <c r="E113" s="2">
        <v>10</v>
      </c>
      <c r="F113" s="43"/>
      <c r="G113" s="43">
        <f t="shared" si="6"/>
        <v>0</v>
      </c>
      <c r="H113" s="48">
        <f t="shared" si="7"/>
        <v>0</v>
      </c>
    </row>
    <row r="114" spans="1:8" ht="27" customHeight="1" x14ac:dyDescent="0.25">
      <c r="A114" s="9">
        <v>71</v>
      </c>
      <c r="B114" s="18" t="s">
        <v>263</v>
      </c>
      <c r="C114" s="2" t="s">
        <v>52</v>
      </c>
      <c r="D114" s="2">
        <v>20</v>
      </c>
      <c r="E114" s="2">
        <v>30</v>
      </c>
      <c r="F114" s="43"/>
      <c r="G114" s="43">
        <f t="shared" si="6"/>
        <v>0</v>
      </c>
      <c r="H114" s="48">
        <f t="shared" si="7"/>
        <v>0</v>
      </c>
    </row>
    <row r="115" spans="1:8" ht="27" customHeight="1" x14ac:dyDescent="0.25">
      <c r="A115" s="9">
        <v>72</v>
      </c>
      <c r="B115" s="18" t="s">
        <v>264</v>
      </c>
      <c r="C115" s="2" t="s">
        <v>27</v>
      </c>
      <c r="D115" s="2">
        <v>60</v>
      </c>
      <c r="E115" s="2">
        <v>70</v>
      </c>
      <c r="F115" s="43"/>
      <c r="G115" s="43">
        <f t="shared" si="6"/>
        <v>0</v>
      </c>
      <c r="H115" s="48">
        <f t="shared" si="7"/>
        <v>0</v>
      </c>
    </row>
    <row r="116" spans="1:8" ht="27" customHeight="1" x14ac:dyDescent="0.25">
      <c r="A116" s="9">
        <v>73</v>
      </c>
      <c r="B116" s="18" t="s">
        <v>265</v>
      </c>
      <c r="C116" s="2" t="s">
        <v>52</v>
      </c>
      <c r="D116" s="2">
        <v>20</v>
      </c>
      <c r="E116" s="2">
        <v>25</v>
      </c>
      <c r="F116" s="43"/>
      <c r="G116" s="43">
        <f t="shared" si="6"/>
        <v>0</v>
      </c>
      <c r="H116" s="48">
        <f t="shared" si="7"/>
        <v>0</v>
      </c>
    </row>
    <row r="117" spans="1:8" ht="27" customHeight="1" x14ac:dyDescent="0.25">
      <c r="A117" s="9">
        <v>74</v>
      </c>
      <c r="B117" s="18" t="s">
        <v>266</v>
      </c>
      <c r="C117" s="2" t="s">
        <v>52</v>
      </c>
      <c r="D117" s="2">
        <v>55</v>
      </c>
      <c r="E117" s="2">
        <v>75</v>
      </c>
      <c r="F117" s="43"/>
      <c r="G117" s="43">
        <f t="shared" si="6"/>
        <v>0</v>
      </c>
      <c r="H117" s="48">
        <f t="shared" si="7"/>
        <v>0</v>
      </c>
    </row>
    <row r="118" spans="1:8" ht="27" customHeight="1" x14ac:dyDescent="0.25">
      <c r="A118" s="9">
        <v>75</v>
      </c>
      <c r="B118" s="18" t="s">
        <v>267</v>
      </c>
      <c r="C118" s="2" t="s">
        <v>52</v>
      </c>
      <c r="D118" s="2">
        <v>3</v>
      </c>
      <c r="E118" s="2">
        <v>5</v>
      </c>
      <c r="F118" s="43"/>
      <c r="G118" s="43">
        <f t="shared" si="6"/>
        <v>0</v>
      </c>
      <c r="H118" s="48">
        <f t="shared" si="7"/>
        <v>0</v>
      </c>
    </row>
    <row r="119" spans="1:8" ht="27" customHeight="1" x14ac:dyDescent="0.25">
      <c r="A119" s="9">
        <v>76</v>
      </c>
      <c r="B119" s="18" t="s">
        <v>268</v>
      </c>
      <c r="C119" s="2" t="s">
        <v>52</v>
      </c>
      <c r="D119" s="2">
        <v>60</v>
      </c>
      <c r="E119" s="2">
        <v>70</v>
      </c>
      <c r="F119" s="43"/>
      <c r="G119" s="43">
        <f t="shared" si="6"/>
        <v>0</v>
      </c>
      <c r="H119" s="48">
        <f t="shared" si="7"/>
        <v>0</v>
      </c>
    </row>
    <row r="120" spans="1:8" ht="27" customHeight="1" x14ac:dyDescent="0.25">
      <c r="A120" s="9">
        <v>77</v>
      </c>
      <c r="B120" s="18" t="s">
        <v>269</v>
      </c>
      <c r="C120" s="2" t="s">
        <v>52</v>
      </c>
      <c r="D120" s="2">
        <v>156</v>
      </c>
      <c r="E120" s="2">
        <v>168</v>
      </c>
      <c r="F120" s="43"/>
      <c r="G120" s="43">
        <f t="shared" si="6"/>
        <v>0</v>
      </c>
      <c r="H120" s="48">
        <f t="shared" si="7"/>
        <v>0</v>
      </c>
    </row>
    <row r="121" spans="1:8" ht="27" customHeight="1" x14ac:dyDescent="0.25">
      <c r="A121" s="9">
        <v>78</v>
      </c>
      <c r="B121" s="18" t="s">
        <v>270</v>
      </c>
      <c r="C121" s="2" t="s">
        <v>27</v>
      </c>
      <c r="D121" s="2">
        <v>280</v>
      </c>
      <c r="E121" s="2">
        <v>290</v>
      </c>
      <c r="F121" s="43"/>
      <c r="G121" s="43">
        <f t="shared" si="6"/>
        <v>0</v>
      </c>
      <c r="H121" s="48">
        <f t="shared" si="7"/>
        <v>0</v>
      </c>
    </row>
    <row r="122" spans="1:8" ht="27" customHeight="1" x14ac:dyDescent="0.25">
      <c r="A122" s="9">
        <v>79</v>
      </c>
      <c r="B122" s="18" t="s">
        <v>271</v>
      </c>
      <c r="C122" s="2" t="s">
        <v>27</v>
      </c>
      <c r="D122" s="2">
        <v>220</v>
      </c>
      <c r="E122" s="2">
        <v>230</v>
      </c>
      <c r="F122" s="43"/>
      <c r="G122" s="43">
        <f t="shared" si="6"/>
        <v>0</v>
      </c>
      <c r="H122" s="48">
        <f t="shared" si="7"/>
        <v>0</v>
      </c>
    </row>
    <row r="123" spans="1:8" ht="27" customHeight="1" x14ac:dyDescent="0.25">
      <c r="A123" s="9">
        <v>80</v>
      </c>
      <c r="B123" s="18" t="s">
        <v>272</v>
      </c>
      <c r="C123" s="2" t="s">
        <v>27</v>
      </c>
      <c r="D123" s="2">
        <v>10</v>
      </c>
      <c r="E123" s="2">
        <v>12</v>
      </c>
      <c r="F123" s="43"/>
      <c r="G123" s="43">
        <f t="shared" si="6"/>
        <v>0</v>
      </c>
      <c r="H123" s="48">
        <f t="shared" si="7"/>
        <v>0</v>
      </c>
    </row>
    <row r="124" spans="1:8" ht="33.75" customHeight="1" x14ac:dyDescent="0.25">
      <c r="A124" s="9">
        <v>81</v>
      </c>
      <c r="B124" s="18" t="s">
        <v>273</v>
      </c>
      <c r="C124" s="2" t="s">
        <v>8</v>
      </c>
      <c r="D124" s="2">
        <v>45</v>
      </c>
      <c r="E124" s="2">
        <v>60</v>
      </c>
      <c r="F124" s="43"/>
      <c r="G124" s="43">
        <f t="shared" si="6"/>
        <v>0</v>
      </c>
      <c r="H124" s="48">
        <f t="shared" si="7"/>
        <v>0</v>
      </c>
    </row>
    <row r="125" spans="1:8" ht="27" customHeight="1" thickBot="1" x14ac:dyDescent="0.3">
      <c r="A125" s="53">
        <v>82</v>
      </c>
      <c r="B125" s="65" t="s">
        <v>274</v>
      </c>
      <c r="C125" s="55" t="s">
        <v>27</v>
      </c>
      <c r="D125" s="55">
        <v>498</v>
      </c>
      <c r="E125" s="55">
        <v>552</v>
      </c>
      <c r="F125" s="56"/>
      <c r="G125" s="56">
        <f t="shared" si="6"/>
        <v>0</v>
      </c>
      <c r="H125" s="66">
        <f t="shared" si="7"/>
        <v>0</v>
      </c>
    </row>
    <row r="126" spans="1:8" ht="33" customHeight="1" thickBot="1" x14ac:dyDescent="0.3">
      <c r="A126" s="115" t="s">
        <v>128</v>
      </c>
      <c r="B126" s="116" t="s">
        <v>275</v>
      </c>
      <c r="C126" s="51"/>
      <c r="D126" s="51"/>
      <c r="E126" s="51"/>
      <c r="F126" s="58"/>
      <c r="G126" s="58"/>
      <c r="H126" s="64"/>
    </row>
    <row r="127" spans="1:8" ht="27" customHeight="1" x14ac:dyDescent="0.25">
      <c r="A127" s="38">
        <v>1</v>
      </c>
      <c r="B127" s="96" t="s">
        <v>276</v>
      </c>
      <c r="C127" s="40" t="s">
        <v>52</v>
      </c>
      <c r="D127" s="40">
        <v>240</v>
      </c>
      <c r="E127" s="40">
        <v>320</v>
      </c>
      <c r="F127" s="41"/>
      <c r="G127" s="41">
        <f t="shared" ref="G127:G132" si="8">ROUND(D127*F127,2)</f>
        <v>0</v>
      </c>
      <c r="H127" s="83">
        <f t="shared" ref="H127:H132" si="9">ROUND(E127*F127,2)</f>
        <v>0</v>
      </c>
    </row>
    <row r="128" spans="1:8" ht="27" customHeight="1" x14ac:dyDescent="0.25">
      <c r="A128" s="9">
        <v>2</v>
      </c>
      <c r="B128" s="18" t="s">
        <v>277</v>
      </c>
      <c r="C128" s="2" t="s">
        <v>52</v>
      </c>
      <c r="D128" s="2">
        <v>120</v>
      </c>
      <c r="E128" s="2">
        <v>125</v>
      </c>
      <c r="F128" s="43"/>
      <c r="G128" s="43">
        <f t="shared" si="8"/>
        <v>0</v>
      </c>
      <c r="H128" s="48">
        <f t="shared" si="9"/>
        <v>0</v>
      </c>
    </row>
    <row r="129" spans="1:13" ht="36" customHeight="1" x14ac:dyDescent="0.25">
      <c r="A129" s="9">
        <v>3</v>
      </c>
      <c r="B129" s="18" t="s">
        <v>278</v>
      </c>
      <c r="C129" s="2" t="s">
        <v>52</v>
      </c>
      <c r="D129" s="2">
        <v>60</v>
      </c>
      <c r="E129" s="2">
        <v>90</v>
      </c>
      <c r="F129" s="43"/>
      <c r="G129" s="43">
        <f t="shared" si="8"/>
        <v>0</v>
      </c>
      <c r="H129" s="48">
        <f t="shared" si="9"/>
        <v>0</v>
      </c>
    </row>
    <row r="130" spans="1:13" ht="27" customHeight="1" x14ac:dyDescent="0.25">
      <c r="A130" s="9">
        <v>4</v>
      </c>
      <c r="B130" s="18" t="s">
        <v>279</v>
      </c>
      <c r="C130" s="2" t="s">
        <v>27</v>
      </c>
      <c r="D130" s="2">
        <v>40</v>
      </c>
      <c r="E130" s="2">
        <v>45</v>
      </c>
      <c r="F130" s="43"/>
      <c r="G130" s="43">
        <f t="shared" si="8"/>
        <v>0</v>
      </c>
      <c r="H130" s="48">
        <f t="shared" si="9"/>
        <v>0</v>
      </c>
    </row>
    <row r="131" spans="1:13" ht="27" customHeight="1" x14ac:dyDescent="0.25">
      <c r="A131" s="9">
        <v>5</v>
      </c>
      <c r="B131" s="18" t="s">
        <v>280</v>
      </c>
      <c r="C131" s="2" t="s">
        <v>27</v>
      </c>
      <c r="D131" s="2">
        <v>160</v>
      </c>
      <c r="E131" s="2">
        <v>180</v>
      </c>
      <c r="F131" s="43"/>
      <c r="G131" s="43">
        <f t="shared" si="8"/>
        <v>0</v>
      </c>
      <c r="H131" s="48">
        <f t="shared" si="9"/>
        <v>0</v>
      </c>
    </row>
    <row r="132" spans="1:13" ht="27" customHeight="1" thickBot="1" x14ac:dyDescent="0.3">
      <c r="A132" s="53">
        <v>6</v>
      </c>
      <c r="B132" s="65" t="s">
        <v>281</v>
      </c>
      <c r="C132" s="55" t="s">
        <v>27</v>
      </c>
      <c r="D132" s="55">
        <v>160</v>
      </c>
      <c r="E132" s="55">
        <v>180</v>
      </c>
      <c r="F132" s="56"/>
      <c r="G132" s="56">
        <f t="shared" si="8"/>
        <v>0</v>
      </c>
      <c r="H132" s="66">
        <f t="shared" si="9"/>
        <v>0</v>
      </c>
    </row>
    <row r="133" spans="1:13" ht="33" customHeight="1" thickBot="1" x14ac:dyDescent="0.3">
      <c r="A133" s="115" t="s">
        <v>282</v>
      </c>
      <c r="B133" s="63" t="s">
        <v>283</v>
      </c>
      <c r="C133" s="51"/>
      <c r="D133" s="51"/>
      <c r="E133" s="51"/>
      <c r="F133" s="58"/>
      <c r="G133" s="58"/>
      <c r="H133" s="64"/>
      <c r="M133" s="14"/>
    </row>
    <row r="134" spans="1:13" s="97" customFormat="1" ht="27" customHeight="1" x14ac:dyDescent="0.25">
      <c r="A134" s="117">
        <v>1</v>
      </c>
      <c r="B134" s="118" t="s">
        <v>92</v>
      </c>
      <c r="C134" s="119" t="s">
        <v>8</v>
      </c>
      <c r="D134" s="119">
        <v>155</v>
      </c>
      <c r="E134" s="119">
        <v>170</v>
      </c>
      <c r="F134" s="120"/>
      <c r="G134" s="120">
        <f>ROUND(D134*F134,2)</f>
        <v>0</v>
      </c>
      <c r="H134" s="121">
        <f>ROUND(E134*F134,2)</f>
        <v>0</v>
      </c>
    </row>
    <row r="135" spans="1:13" s="97" customFormat="1" ht="27" customHeight="1" x14ac:dyDescent="0.25">
      <c r="A135" s="122">
        <v>2</v>
      </c>
      <c r="B135" s="123" t="s">
        <v>93</v>
      </c>
      <c r="C135" s="124" t="s">
        <v>8</v>
      </c>
      <c r="D135" s="124">
        <v>17.5</v>
      </c>
      <c r="E135" s="124">
        <v>30</v>
      </c>
      <c r="F135" s="125"/>
      <c r="G135" s="125">
        <f t="shared" ref="G135:G153" si="10">ROUND(D135*F135,2)</f>
        <v>0</v>
      </c>
      <c r="H135" s="126">
        <f t="shared" ref="H135:H153" si="11">ROUND(E135*F135,2)</f>
        <v>0</v>
      </c>
    </row>
    <row r="136" spans="1:13" s="97" customFormat="1" ht="27" customHeight="1" x14ac:dyDescent="0.25">
      <c r="A136" s="122">
        <v>3</v>
      </c>
      <c r="B136" s="123" t="s">
        <v>94</v>
      </c>
      <c r="C136" s="124" t="s">
        <v>8</v>
      </c>
      <c r="D136" s="124">
        <v>260</v>
      </c>
      <c r="E136" s="124">
        <v>285</v>
      </c>
      <c r="F136" s="125"/>
      <c r="G136" s="125">
        <f t="shared" si="10"/>
        <v>0</v>
      </c>
      <c r="H136" s="126">
        <f t="shared" si="11"/>
        <v>0</v>
      </c>
    </row>
    <row r="137" spans="1:13" s="97" customFormat="1" ht="27" customHeight="1" x14ac:dyDescent="0.25">
      <c r="A137" s="122">
        <v>4</v>
      </c>
      <c r="B137" s="123" t="s">
        <v>95</v>
      </c>
      <c r="C137" s="124" t="s">
        <v>8</v>
      </c>
      <c r="D137" s="124">
        <v>70</v>
      </c>
      <c r="E137" s="124">
        <v>85</v>
      </c>
      <c r="F137" s="125"/>
      <c r="G137" s="125">
        <f t="shared" si="10"/>
        <v>0</v>
      </c>
      <c r="H137" s="126">
        <f t="shared" si="11"/>
        <v>0</v>
      </c>
    </row>
    <row r="138" spans="1:13" s="97" customFormat="1" ht="27" customHeight="1" x14ac:dyDescent="0.25">
      <c r="A138" s="122">
        <v>5</v>
      </c>
      <c r="B138" s="123" t="s">
        <v>96</v>
      </c>
      <c r="C138" s="124" t="s">
        <v>8</v>
      </c>
      <c r="D138" s="124">
        <v>170</v>
      </c>
      <c r="E138" s="124">
        <v>185</v>
      </c>
      <c r="F138" s="125"/>
      <c r="G138" s="125">
        <f t="shared" si="10"/>
        <v>0</v>
      </c>
      <c r="H138" s="126">
        <f t="shared" si="11"/>
        <v>0</v>
      </c>
    </row>
    <row r="139" spans="1:13" s="97" customFormat="1" ht="33" customHeight="1" x14ac:dyDescent="0.25">
      <c r="A139" s="122">
        <v>6</v>
      </c>
      <c r="B139" s="123" t="s">
        <v>97</v>
      </c>
      <c r="C139" s="124" t="s">
        <v>8</v>
      </c>
      <c r="D139" s="124">
        <v>225</v>
      </c>
      <c r="E139" s="124">
        <v>245</v>
      </c>
      <c r="F139" s="125"/>
      <c r="G139" s="125">
        <f t="shared" si="10"/>
        <v>0</v>
      </c>
      <c r="H139" s="126">
        <f t="shared" si="11"/>
        <v>0</v>
      </c>
    </row>
    <row r="140" spans="1:13" s="97" customFormat="1" ht="27" customHeight="1" x14ac:dyDescent="0.25">
      <c r="A140" s="122">
        <v>7</v>
      </c>
      <c r="B140" s="123" t="s">
        <v>98</v>
      </c>
      <c r="C140" s="124" t="s">
        <v>8</v>
      </c>
      <c r="D140" s="124">
        <v>210</v>
      </c>
      <c r="E140" s="124">
        <v>230</v>
      </c>
      <c r="F140" s="125"/>
      <c r="G140" s="125">
        <f t="shared" si="10"/>
        <v>0</v>
      </c>
      <c r="H140" s="126">
        <f t="shared" si="11"/>
        <v>0</v>
      </c>
    </row>
    <row r="141" spans="1:13" s="97" customFormat="1" ht="27" customHeight="1" x14ac:dyDescent="0.25">
      <c r="A141" s="122">
        <v>8</v>
      </c>
      <c r="B141" s="123" t="s">
        <v>99</v>
      </c>
      <c r="C141" s="124" t="s">
        <v>8</v>
      </c>
      <c r="D141" s="124">
        <v>100</v>
      </c>
      <c r="E141" s="124">
        <v>115</v>
      </c>
      <c r="F141" s="125"/>
      <c r="G141" s="125">
        <f t="shared" si="10"/>
        <v>0</v>
      </c>
      <c r="H141" s="126">
        <f t="shared" si="11"/>
        <v>0</v>
      </c>
    </row>
    <row r="142" spans="1:13" s="97" customFormat="1" ht="27" customHeight="1" x14ac:dyDescent="0.25">
      <c r="A142" s="122">
        <v>9</v>
      </c>
      <c r="B142" s="123" t="s">
        <v>100</v>
      </c>
      <c r="C142" s="124" t="s">
        <v>8</v>
      </c>
      <c r="D142" s="124">
        <v>235</v>
      </c>
      <c r="E142" s="124">
        <v>255</v>
      </c>
      <c r="F142" s="125"/>
      <c r="G142" s="125">
        <f t="shared" si="10"/>
        <v>0</v>
      </c>
      <c r="H142" s="126">
        <f t="shared" si="11"/>
        <v>0</v>
      </c>
    </row>
    <row r="143" spans="1:13" s="97" customFormat="1" ht="27" customHeight="1" x14ac:dyDescent="0.25">
      <c r="A143" s="122">
        <v>10</v>
      </c>
      <c r="B143" s="123" t="s">
        <v>101</v>
      </c>
      <c r="C143" s="124" t="s">
        <v>8</v>
      </c>
      <c r="D143" s="124">
        <v>1480</v>
      </c>
      <c r="E143" s="124">
        <v>1585</v>
      </c>
      <c r="F143" s="125"/>
      <c r="G143" s="125">
        <f t="shared" si="10"/>
        <v>0</v>
      </c>
      <c r="H143" s="126">
        <f t="shared" si="11"/>
        <v>0</v>
      </c>
    </row>
    <row r="144" spans="1:13" s="97" customFormat="1" ht="27" customHeight="1" x14ac:dyDescent="0.25">
      <c r="A144" s="122">
        <v>11</v>
      </c>
      <c r="B144" s="123" t="s">
        <v>102</v>
      </c>
      <c r="C144" s="124" t="s">
        <v>8</v>
      </c>
      <c r="D144" s="124">
        <v>2.5</v>
      </c>
      <c r="E144" s="124">
        <v>5</v>
      </c>
      <c r="F144" s="125"/>
      <c r="G144" s="125">
        <f t="shared" si="10"/>
        <v>0</v>
      </c>
      <c r="H144" s="126">
        <f t="shared" si="11"/>
        <v>0</v>
      </c>
    </row>
    <row r="145" spans="1:8" s="97" customFormat="1" ht="34.5" customHeight="1" x14ac:dyDescent="0.25">
      <c r="A145" s="122">
        <v>12</v>
      </c>
      <c r="B145" s="123" t="s">
        <v>103</v>
      </c>
      <c r="C145" s="124" t="s">
        <v>8</v>
      </c>
      <c r="D145" s="124">
        <v>860</v>
      </c>
      <c r="E145" s="124">
        <v>910</v>
      </c>
      <c r="F145" s="125"/>
      <c r="G145" s="125">
        <f t="shared" si="10"/>
        <v>0</v>
      </c>
      <c r="H145" s="126">
        <f t="shared" si="11"/>
        <v>0</v>
      </c>
    </row>
    <row r="146" spans="1:8" s="97" customFormat="1" ht="27" customHeight="1" x14ac:dyDescent="0.25">
      <c r="A146" s="122">
        <v>13</v>
      </c>
      <c r="B146" s="123" t="s">
        <v>104</v>
      </c>
      <c r="C146" s="124" t="s">
        <v>8</v>
      </c>
      <c r="D146" s="124">
        <v>185</v>
      </c>
      <c r="E146" s="124">
        <v>210</v>
      </c>
      <c r="F146" s="125"/>
      <c r="G146" s="125">
        <f t="shared" si="10"/>
        <v>0</v>
      </c>
      <c r="H146" s="126">
        <f t="shared" si="11"/>
        <v>0</v>
      </c>
    </row>
    <row r="147" spans="1:8" s="97" customFormat="1" ht="27" customHeight="1" x14ac:dyDescent="0.25">
      <c r="A147" s="122">
        <v>14</v>
      </c>
      <c r="B147" s="123" t="s">
        <v>284</v>
      </c>
      <c r="C147" s="124" t="s">
        <v>8</v>
      </c>
      <c r="D147" s="124">
        <v>30</v>
      </c>
      <c r="E147" s="124">
        <v>42</v>
      </c>
      <c r="F147" s="125"/>
      <c r="G147" s="125">
        <f t="shared" si="10"/>
        <v>0</v>
      </c>
      <c r="H147" s="126">
        <f t="shared" si="11"/>
        <v>0</v>
      </c>
    </row>
    <row r="148" spans="1:8" s="97" customFormat="1" ht="27" customHeight="1" x14ac:dyDescent="0.25">
      <c r="A148" s="122">
        <v>15</v>
      </c>
      <c r="B148" s="123" t="s">
        <v>285</v>
      </c>
      <c r="C148" s="124" t="s">
        <v>8</v>
      </c>
      <c r="D148" s="124">
        <v>200</v>
      </c>
      <c r="E148" s="124">
        <v>215</v>
      </c>
      <c r="F148" s="125"/>
      <c r="G148" s="125">
        <f t="shared" si="10"/>
        <v>0</v>
      </c>
      <c r="H148" s="126">
        <f t="shared" si="11"/>
        <v>0</v>
      </c>
    </row>
    <row r="149" spans="1:8" s="97" customFormat="1" ht="48.75" customHeight="1" x14ac:dyDescent="0.25">
      <c r="A149" s="122">
        <v>16</v>
      </c>
      <c r="B149" s="123" t="s">
        <v>105</v>
      </c>
      <c r="C149" s="124" t="s">
        <v>8</v>
      </c>
      <c r="D149" s="124">
        <v>120</v>
      </c>
      <c r="E149" s="124">
        <v>125</v>
      </c>
      <c r="F149" s="125"/>
      <c r="G149" s="125">
        <f t="shared" si="10"/>
        <v>0</v>
      </c>
      <c r="H149" s="126">
        <f t="shared" si="11"/>
        <v>0</v>
      </c>
    </row>
    <row r="150" spans="1:8" s="97" customFormat="1" ht="48.75" customHeight="1" x14ac:dyDescent="0.25">
      <c r="A150" s="122">
        <v>17</v>
      </c>
      <c r="B150" s="123" t="s">
        <v>106</v>
      </c>
      <c r="C150" s="124" t="s">
        <v>8</v>
      </c>
      <c r="D150" s="124">
        <v>120</v>
      </c>
      <c r="E150" s="124">
        <v>125</v>
      </c>
      <c r="F150" s="125"/>
      <c r="G150" s="125">
        <f t="shared" si="10"/>
        <v>0</v>
      </c>
      <c r="H150" s="126">
        <f t="shared" si="11"/>
        <v>0</v>
      </c>
    </row>
    <row r="151" spans="1:8" ht="50.25" customHeight="1" x14ac:dyDescent="0.25">
      <c r="A151" s="122">
        <v>18</v>
      </c>
      <c r="B151" s="18" t="s">
        <v>107</v>
      </c>
      <c r="C151" s="2" t="s">
        <v>8</v>
      </c>
      <c r="D151" s="2">
        <v>55</v>
      </c>
      <c r="E151" s="2">
        <v>60</v>
      </c>
      <c r="F151" s="43"/>
      <c r="G151" s="125">
        <f t="shared" si="10"/>
        <v>0</v>
      </c>
      <c r="H151" s="126">
        <f t="shared" si="11"/>
        <v>0</v>
      </c>
    </row>
    <row r="152" spans="1:8" ht="34.5" customHeight="1" x14ac:dyDescent="0.25">
      <c r="A152" s="122">
        <v>19</v>
      </c>
      <c r="B152" s="18" t="s">
        <v>108</v>
      </c>
      <c r="C152" s="2" t="s">
        <v>8</v>
      </c>
      <c r="D152" s="2">
        <v>200</v>
      </c>
      <c r="E152" s="2">
        <v>205</v>
      </c>
      <c r="F152" s="43"/>
      <c r="G152" s="125">
        <f t="shared" si="10"/>
        <v>0</v>
      </c>
      <c r="H152" s="126">
        <f t="shared" si="11"/>
        <v>0</v>
      </c>
    </row>
    <row r="153" spans="1:8" ht="37.5" customHeight="1" thickBot="1" x14ac:dyDescent="0.3">
      <c r="A153" s="127">
        <v>20</v>
      </c>
      <c r="B153" s="65" t="s">
        <v>109</v>
      </c>
      <c r="C153" s="55" t="s">
        <v>8</v>
      </c>
      <c r="D153" s="55">
        <v>320</v>
      </c>
      <c r="E153" s="55">
        <v>330</v>
      </c>
      <c r="F153" s="56"/>
      <c r="G153" s="128">
        <f t="shared" si="10"/>
        <v>0</v>
      </c>
      <c r="H153" s="129">
        <f t="shared" si="11"/>
        <v>0</v>
      </c>
    </row>
    <row r="154" spans="1:8" s="21" customFormat="1" ht="30.75" customHeight="1" thickBot="1" x14ac:dyDescent="0.35">
      <c r="A154" s="152" t="s">
        <v>19</v>
      </c>
      <c r="B154" s="153"/>
      <c r="C154" s="153"/>
      <c r="D154" s="153"/>
      <c r="E154" s="153"/>
      <c r="F154" s="153"/>
      <c r="G154" s="60">
        <f>SUM(G8:G153)</f>
        <v>0</v>
      </c>
      <c r="H154" s="61">
        <f>SUM(H8:H153)</f>
        <v>0</v>
      </c>
    </row>
    <row r="155" spans="1:8" x14ac:dyDescent="0.25">
      <c r="E155" s="1"/>
      <c r="F155" s="1"/>
      <c r="G155" s="1"/>
      <c r="H155" s="1"/>
    </row>
    <row r="156" spans="1:8" x14ac:dyDescent="0.25">
      <c r="E156" s="1"/>
      <c r="F156" s="1"/>
      <c r="G156" s="1"/>
      <c r="H156" s="1"/>
    </row>
    <row r="157" spans="1:8" ht="18.75" customHeight="1" x14ac:dyDescent="0.25">
      <c r="A157" s="142" t="s">
        <v>329</v>
      </c>
      <c r="B157" s="142"/>
      <c r="C157" s="142"/>
      <c r="D157" s="142"/>
      <c r="E157" s="143">
        <f>G154</f>
        <v>0</v>
      </c>
      <c r="F157" s="144"/>
      <c r="G157" s="81"/>
      <c r="H157" s="81"/>
    </row>
    <row r="158" spans="1:8" ht="15.75" customHeight="1" x14ac:dyDescent="0.25">
      <c r="A158" s="171"/>
      <c r="B158" s="171"/>
      <c r="C158" s="171"/>
      <c r="D158" s="171"/>
      <c r="E158" s="171"/>
      <c r="F158" s="171"/>
      <c r="G158" s="171"/>
      <c r="H158" s="171"/>
    </row>
    <row r="159" spans="1:8" ht="15.75" customHeight="1" x14ac:dyDescent="0.25">
      <c r="A159" s="90"/>
      <c r="B159" s="90"/>
      <c r="C159" s="90"/>
      <c r="D159" s="90"/>
      <c r="E159" s="90"/>
      <c r="F159" s="90"/>
      <c r="G159" s="90"/>
      <c r="H159" s="90"/>
    </row>
    <row r="160" spans="1:8" ht="18.75" x14ac:dyDescent="0.25">
      <c r="A160" s="148" t="s">
        <v>330</v>
      </c>
      <c r="B160" s="148"/>
      <c r="C160" s="148"/>
      <c r="D160" s="148"/>
      <c r="E160" s="149">
        <f>H154</f>
        <v>0</v>
      </c>
      <c r="F160" s="150"/>
      <c r="G160" s="82"/>
      <c r="H160" s="82"/>
    </row>
    <row r="161" spans="1:8" ht="15.75" customHeight="1" x14ac:dyDescent="0.25">
      <c r="A161" s="147"/>
      <c r="B161" s="147"/>
      <c r="C161" s="147"/>
      <c r="D161" s="147"/>
      <c r="E161" s="147"/>
      <c r="F161" s="147"/>
      <c r="G161" s="147"/>
      <c r="H161" s="147"/>
    </row>
    <row r="162" spans="1:8" ht="15.75" customHeight="1" x14ac:dyDescent="0.25">
      <c r="A162" s="147"/>
      <c r="B162" s="147"/>
      <c r="C162" s="147"/>
      <c r="D162" s="147"/>
      <c r="E162" s="147"/>
      <c r="F162" s="147"/>
      <c r="G162" s="147"/>
      <c r="H162" s="147"/>
    </row>
    <row r="163" spans="1:8" ht="15.75" customHeight="1" x14ac:dyDescent="0.25">
      <c r="A163" s="12"/>
      <c r="B163" s="13"/>
      <c r="C163" s="13"/>
      <c r="D163" s="13"/>
      <c r="E163" s="13"/>
      <c r="F163" s="13"/>
      <c r="G163" s="13"/>
      <c r="H163" s="13"/>
    </row>
    <row r="164" spans="1:8" x14ac:dyDescent="0.25">
      <c r="A164" s="14" t="s">
        <v>21</v>
      </c>
      <c r="B164" s="14"/>
      <c r="C164" s="14"/>
      <c r="D164" s="145" t="s">
        <v>331</v>
      </c>
      <c r="E164" s="145"/>
      <c r="F164" s="145"/>
      <c r="G164" s="145"/>
      <c r="H164" s="145"/>
    </row>
    <row r="165" spans="1:8" x14ac:dyDescent="0.25">
      <c r="A165" s="15"/>
      <c r="B165" s="16"/>
      <c r="C165" s="92"/>
      <c r="D165" s="146" t="s">
        <v>23</v>
      </c>
      <c r="E165" s="146"/>
      <c r="F165" s="146"/>
      <c r="G165" s="146"/>
      <c r="H165" s="146"/>
    </row>
  </sheetData>
  <mergeCells count="18">
    <mergeCell ref="D165:H165"/>
    <mergeCell ref="A161:H161"/>
    <mergeCell ref="A162:H162"/>
    <mergeCell ref="A160:D160"/>
    <mergeCell ref="E160:F160"/>
    <mergeCell ref="G4:G5"/>
    <mergeCell ref="A4:A5"/>
    <mergeCell ref="D4:E4"/>
    <mergeCell ref="A1:H1"/>
    <mergeCell ref="D164:H164"/>
    <mergeCell ref="A2:H2"/>
    <mergeCell ref="A154:F154"/>
    <mergeCell ref="A158:H158"/>
    <mergeCell ref="B4:B5"/>
    <mergeCell ref="F4:F5"/>
    <mergeCell ref="H4:H5"/>
    <mergeCell ref="A157:D157"/>
    <mergeCell ref="E157:F157"/>
  </mergeCells>
  <printOptions horizontalCentered="1"/>
  <pageMargins left="0.25" right="0.25" top="0.75" bottom="0.75" header="0.3" footer="0.3"/>
  <pageSetup paperSize="9" scale="73" fitToHeight="0" orientation="landscape" r:id="rId1"/>
  <headerFooter>
    <oddHeader>&amp;R&amp;"Times New Roman,Normalny"Załącznik nr 2.5</oddHeader>
    <oddFooter>&amp;R&amp;"Times New Roman,Normalny"&amp;P</oddFooter>
  </headerFooter>
  <rowBreaks count="7" manualBreakCount="7">
    <brk id="16" max="16383" man="1"/>
    <brk id="33" max="16383" man="1"/>
    <brk id="52" max="7" man="1"/>
    <brk id="71" max="7" man="1"/>
    <brk id="96" max="16383" man="1"/>
    <brk id="119" max="16383" man="1"/>
    <brk id="1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F9" sqref="F9"/>
    </sheetView>
  </sheetViews>
  <sheetFormatPr defaultRowHeight="15.75" x14ac:dyDescent="0.25"/>
  <cols>
    <col min="1" max="1" width="9.140625" style="14"/>
    <col min="2" max="2" width="48" style="30" customWidth="1"/>
    <col min="3" max="3" width="13.42578125" style="30" customWidth="1"/>
    <col min="4" max="4" width="14.5703125" style="14" customWidth="1"/>
    <col min="5" max="5" width="14.28515625" style="14" customWidth="1"/>
    <col min="6" max="6" width="18" style="14" customWidth="1"/>
    <col min="7" max="7" width="17.42578125" style="14" customWidth="1"/>
    <col min="8" max="8" width="15.85546875" style="14" customWidth="1"/>
    <col min="9" max="16384" width="9.140625" style="1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s="91" customFormat="1" ht="29.25" customHeight="1" x14ac:dyDescent="0.25">
      <c r="A2" s="156" t="s">
        <v>286</v>
      </c>
      <c r="B2" s="156"/>
      <c r="C2" s="156"/>
      <c r="D2" s="156"/>
      <c r="E2" s="156"/>
      <c r="F2" s="156"/>
      <c r="G2" s="156"/>
      <c r="H2" s="156"/>
    </row>
    <row r="3" spans="1:8" ht="16.5" customHeight="1" thickBot="1" x14ac:dyDescent="0.3"/>
    <row r="4" spans="1:8" ht="38.25" customHeight="1" x14ac:dyDescent="0.25">
      <c r="A4" s="163" t="s">
        <v>18</v>
      </c>
      <c r="B4" s="157" t="s">
        <v>0</v>
      </c>
      <c r="C4" s="89"/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38.25" customHeight="1" thickBot="1" x14ac:dyDescent="0.3">
      <c r="A5" s="164"/>
      <c r="B5" s="158"/>
      <c r="C5" s="88" t="s">
        <v>20</v>
      </c>
      <c r="D5" s="88" t="s">
        <v>13</v>
      </c>
      <c r="E5" s="88" t="s">
        <v>14</v>
      </c>
      <c r="F5" s="155"/>
      <c r="G5" s="162"/>
      <c r="H5" s="160"/>
    </row>
    <row r="6" spans="1:8" ht="17.25" customHeight="1" thickBot="1" x14ac:dyDescent="0.3">
      <c r="A6" s="6">
        <v>1</v>
      </c>
      <c r="B6" s="19">
        <v>2</v>
      </c>
      <c r="C6" s="8">
        <v>3</v>
      </c>
      <c r="D6" s="19">
        <v>4</v>
      </c>
      <c r="E6" s="8">
        <v>5</v>
      </c>
      <c r="F6" s="19">
        <v>6</v>
      </c>
      <c r="G6" s="8">
        <v>7</v>
      </c>
      <c r="H6" s="20">
        <v>8</v>
      </c>
    </row>
    <row r="7" spans="1:8" ht="35.25" customHeight="1" x14ac:dyDescent="0.25">
      <c r="A7" s="38">
        <v>1</v>
      </c>
      <c r="B7" s="96" t="s">
        <v>287</v>
      </c>
      <c r="C7" s="40" t="s">
        <v>52</v>
      </c>
      <c r="D7" s="40">
        <v>9</v>
      </c>
      <c r="E7" s="40">
        <v>15</v>
      </c>
      <c r="F7" s="130"/>
      <c r="G7" s="41">
        <f>ROUND(D7*F7,2)</f>
        <v>0</v>
      </c>
      <c r="H7" s="83">
        <f>ROUND(E7*F7,2)</f>
        <v>0</v>
      </c>
    </row>
    <row r="8" spans="1:8" ht="37.5" customHeight="1" x14ac:dyDescent="0.25">
      <c r="A8" s="9">
        <v>2</v>
      </c>
      <c r="B8" s="18" t="s">
        <v>288</v>
      </c>
      <c r="C8" s="2" t="s">
        <v>52</v>
      </c>
      <c r="D8" s="2">
        <v>9</v>
      </c>
      <c r="E8" s="2">
        <v>15</v>
      </c>
      <c r="F8" s="43"/>
      <c r="G8" s="43">
        <f t="shared" ref="G8:G13" si="0">ROUND(D8*F8,2)</f>
        <v>0</v>
      </c>
      <c r="H8" s="48">
        <f t="shared" ref="H8:H13" si="1">ROUND(E8*F8,2)</f>
        <v>0</v>
      </c>
    </row>
    <row r="9" spans="1:8" ht="27" customHeight="1" x14ac:dyDescent="0.25">
      <c r="A9" s="9">
        <v>3</v>
      </c>
      <c r="B9" s="18" t="s">
        <v>289</v>
      </c>
      <c r="C9" s="2" t="s">
        <v>52</v>
      </c>
      <c r="D9" s="2">
        <v>9</v>
      </c>
      <c r="E9" s="2">
        <v>15</v>
      </c>
      <c r="F9" s="43"/>
      <c r="G9" s="43">
        <f t="shared" si="0"/>
        <v>0</v>
      </c>
      <c r="H9" s="48">
        <f t="shared" si="1"/>
        <v>0</v>
      </c>
    </row>
    <row r="10" spans="1:8" ht="36" customHeight="1" x14ac:dyDescent="0.25">
      <c r="A10" s="9">
        <v>4</v>
      </c>
      <c r="B10" s="18" t="s">
        <v>290</v>
      </c>
      <c r="C10" s="2" t="s">
        <v>52</v>
      </c>
      <c r="D10" s="2">
        <v>9</v>
      </c>
      <c r="E10" s="2">
        <v>15</v>
      </c>
      <c r="F10" s="43"/>
      <c r="G10" s="43">
        <f t="shared" si="0"/>
        <v>0</v>
      </c>
      <c r="H10" s="48">
        <f t="shared" si="1"/>
        <v>0</v>
      </c>
    </row>
    <row r="11" spans="1:8" ht="36" customHeight="1" x14ac:dyDescent="0.25">
      <c r="A11" s="9">
        <v>5</v>
      </c>
      <c r="B11" s="18" t="s">
        <v>291</v>
      </c>
      <c r="C11" s="2" t="s">
        <v>52</v>
      </c>
      <c r="D11" s="2">
        <v>9</v>
      </c>
      <c r="E11" s="2">
        <v>15</v>
      </c>
      <c r="F11" s="43"/>
      <c r="G11" s="43">
        <f t="shared" si="0"/>
        <v>0</v>
      </c>
      <c r="H11" s="48">
        <f t="shared" si="1"/>
        <v>0</v>
      </c>
    </row>
    <row r="12" spans="1:8" ht="27" customHeight="1" x14ac:dyDescent="0.25">
      <c r="A12" s="9">
        <v>6</v>
      </c>
      <c r="B12" s="18" t="s">
        <v>292</v>
      </c>
      <c r="C12" s="2" t="s">
        <v>52</v>
      </c>
      <c r="D12" s="2">
        <v>3</v>
      </c>
      <c r="E12" s="2">
        <v>6</v>
      </c>
      <c r="F12" s="43"/>
      <c r="G12" s="43">
        <f t="shared" si="0"/>
        <v>0</v>
      </c>
      <c r="H12" s="48">
        <f t="shared" si="1"/>
        <v>0</v>
      </c>
    </row>
    <row r="13" spans="1:8" ht="27" customHeight="1" thickBot="1" x14ac:dyDescent="0.3">
      <c r="A13" s="53">
        <v>7</v>
      </c>
      <c r="B13" s="65" t="s">
        <v>293</v>
      </c>
      <c r="C13" s="55" t="s">
        <v>52</v>
      </c>
      <c r="D13" s="55">
        <v>6</v>
      </c>
      <c r="E13" s="55">
        <v>9</v>
      </c>
      <c r="F13" s="56"/>
      <c r="G13" s="56">
        <f t="shared" si="0"/>
        <v>0</v>
      </c>
      <c r="H13" s="66">
        <f t="shared" si="1"/>
        <v>0</v>
      </c>
    </row>
    <row r="14" spans="1:8" ht="23.25" customHeight="1" thickBot="1" x14ac:dyDescent="0.3">
      <c r="A14" s="168" t="s">
        <v>19</v>
      </c>
      <c r="B14" s="169"/>
      <c r="C14" s="169"/>
      <c r="D14" s="169"/>
      <c r="E14" s="169"/>
      <c r="F14" s="169"/>
      <c r="G14" s="60">
        <f>SUM(G7:G13)</f>
        <v>0</v>
      </c>
      <c r="H14" s="61">
        <f>SUM(H7:H13)</f>
        <v>0</v>
      </c>
    </row>
    <row r="15" spans="1:8" x14ac:dyDescent="0.25">
      <c r="E15" s="104"/>
      <c r="F15" s="104"/>
      <c r="G15" s="104"/>
      <c r="H15" s="104"/>
    </row>
    <row r="17" spans="1:8" ht="18.75" customHeight="1" x14ac:dyDescent="0.25">
      <c r="A17" s="142" t="s">
        <v>332</v>
      </c>
      <c r="B17" s="142"/>
      <c r="C17" s="142"/>
      <c r="D17" s="142"/>
      <c r="E17" s="143">
        <f>G14</f>
        <v>0</v>
      </c>
      <c r="F17" s="144"/>
      <c r="G17" s="81"/>
      <c r="H17" s="81"/>
    </row>
    <row r="18" spans="1:8" ht="18.75" x14ac:dyDescent="0.25">
      <c r="A18" s="171"/>
      <c r="B18" s="171"/>
      <c r="C18" s="171"/>
      <c r="D18" s="171"/>
      <c r="E18" s="171"/>
      <c r="F18" s="171"/>
      <c r="G18" s="171"/>
      <c r="H18" s="171"/>
    </row>
    <row r="19" spans="1:8" ht="18.75" x14ac:dyDescent="0.25">
      <c r="A19" s="90"/>
      <c r="B19" s="90"/>
      <c r="C19" s="90"/>
      <c r="D19" s="90"/>
      <c r="E19" s="90"/>
      <c r="F19" s="90"/>
      <c r="G19" s="90"/>
      <c r="H19" s="90"/>
    </row>
    <row r="20" spans="1:8" ht="18.75" x14ac:dyDescent="0.25">
      <c r="A20" s="148" t="s">
        <v>333</v>
      </c>
      <c r="B20" s="148"/>
      <c r="C20" s="148"/>
      <c r="D20" s="148"/>
      <c r="E20" s="149">
        <f>H14</f>
        <v>0</v>
      </c>
      <c r="F20" s="150"/>
      <c r="G20" s="82"/>
      <c r="H20" s="82"/>
    </row>
    <row r="21" spans="1:8" ht="18.75" x14ac:dyDescent="0.25">
      <c r="A21" s="147"/>
      <c r="B21" s="147"/>
      <c r="C21" s="147"/>
      <c r="D21" s="147"/>
      <c r="E21" s="147"/>
      <c r="F21" s="147"/>
      <c r="G21" s="147"/>
      <c r="H21" s="147"/>
    </row>
    <row r="22" spans="1:8" ht="18.75" x14ac:dyDescent="0.25">
      <c r="A22" s="90"/>
      <c r="B22" s="90"/>
      <c r="C22" s="90"/>
      <c r="D22" s="90"/>
      <c r="E22" s="90"/>
      <c r="F22" s="90"/>
      <c r="G22" s="90"/>
      <c r="H22" s="90"/>
    </row>
    <row r="23" spans="1:8" x14ac:dyDescent="0.25">
      <c r="A23" s="12"/>
      <c r="B23" s="105"/>
      <c r="C23" s="105"/>
      <c r="D23" s="105"/>
      <c r="E23" s="105"/>
      <c r="F23" s="105"/>
      <c r="G23" s="105"/>
      <c r="H23" s="105"/>
    </row>
    <row r="24" spans="1:8" x14ac:dyDescent="0.25">
      <c r="A24" s="14" t="s">
        <v>21</v>
      </c>
      <c r="B24" s="14"/>
      <c r="C24" s="14"/>
      <c r="D24" s="145" t="s">
        <v>334</v>
      </c>
      <c r="E24" s="145"/>
      <c r="F24" s="145"/>
      <c r="G24" s="145"/>
      <c r="H24" s="145"/>
    </row>
    <row r="25" spans="1:8" x14ac:dyDescent="0.25">
      <c r="A25" s="106"/>
      <c r="B25" s="16"/>
      <c r="C25" s="107"/>
      <c r="D25" s="170" t="s">
        <v>23</v>
      </c>
      <c r="E25" s="170"/>
      <c r="F25" s="170"/>
      <c r="G25" s="170"/>
      <c r="H25" s="170"/>
    </row>
  </sheetData>
  <mergeCells count="17">
    <mergeCell ref="D25:H25"/>
    <mergeCell ref="A21:H21"/>
    <mergeCell ref="D24:H24"/>
    <mergeCell ref="A18:H18"/>
    <mergeCell ref="A17:D17"/>
    <mergeCell ref="A20:D20"/>
    <mergeCell ref="E17:F17"/>
    <mergeCell ref="E20:F20"/>
    <mergeCell ref="A4:A5"/>
    <mergeCell ref="D4:E4"/>
    <mergeCell ref="A14:F14"/>
    <mergeCell ref="A1:H1"/>
    <mergeCell ref="A2:H2"/>
    <mergeCell ref="B4:B5"/>
    <mergeCell ref="F4:F5"/>
    <mergeCell ref="H4:H5"/>
    <mergeCell ref="G4:G5"/>
  </mergeCells>
  <printOptions horizontalCentered="1"/>
  <pageMargins left="0.25" right="0.25" top="0.75" bottom="0.75" header="0.3" footer="0.3"/>
  <pageSetup paperSize="9" scale="82" fitToHeight="0" orientation="landscape" r:id="rId1"/>
  <headerFooter>
    <oddHeader>&amp;R&amp;"Times New Roman,Normalny"Załącznik nr 2.6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G7" sqref="G7"/>
    </sheetView>
  </sheetViews>
  <sheetFormatPr defaultRowHeight="15.75" x14ac:dyDescent="0.25"/>
  <cols>
    <col min="1" max="1" width="6" style="14" customWidth="1"/>
    <col min="2" max="2" width="65.85546875" style="14" customWidth="1"/>
    <col min="3" max="3" width="9.42578125" style="14" customWidth="1"/>
    <col min="4" max="4" width="12.28515625" style="14" customWidth="1"/>
    <col min="5" max="5" width="13.7109375" style="14" customWidth="1"/>
    <col min="6" max="6" width="14.140625" style="14" customWidth="1"/>
    <col min="7" max="7" width="17.28515625" style="14" customWidth="1"/>
    <col min="8" max="8" width="16.28515625" style="14" customWidth="1"/>
    <col min="9" max="16384" width="9.140625" style="14"/>
  </cols>
  <sheetData>
    <row r="1" spans="1:8" ht="29.25" customHeight="1" x14ac:dyDescent="0.25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ht="29.25" customHeight="1" x14ac:dyDescent="0.25">
      <c r="A2" s="165" t="s">
        <v>294</v>
      </c>
      <c r="B2" s="165"/>
      <c r="C2" s="165"/>
      <c r="D2" s="165"/>
      <c r="E2" s="165"/>
      <c r="F2" s="165"/>
      <c r="G2" s="165"/>
      <c r="H2" s="165"/>
    </row>
    <row r="3" spans="1:8" ht="16.5" customHeight="1" thickBot="1" x14ac:dyDescent="0.3"/>
    <row r="4" spans="1:8" ht="38.25" customHeight="1" x14ac:dyDescent="0.25">
      <c r="A4" s="163" t="s">
        <v>18</v>
      </c>
      <c r="B4" s="154" t="s">
        <v>0</v>
      </c>
      <c r="C4" s="166" t="s">
        <v>20</v>
      </c>
      <c r="D4" s="154" t="s">
        <v>12</v>
      </c>
      <c r="E4" s="154"/>
      <c r="F4" s="154" t="s">
        <v>15</v>
      </c>
      <c r="G4" s="161" t="s">
        <v>16</v>
      </c>
      <c r="H4" s="159" t="s">
        <v>17</v>
      </c>
    </row>
    <row r="5" spans="1:8" ht="38.25" customHeight="1" thickBot="1" x14ac:dyDescent="0.3">
      <c r="A5" s="164"/>
      <c r="B5" s="155"/>
      <c r="C5" s="167"/>
      <c r="D5" s="88" t="s">
        <v>13</v>
      </c>
      <c r="E5" s="88" t="s">
        <v>14</v>
      </c>
      <c r="F5" s="155"/>
      <c r="G5" s="162"/>
      <c r="H5" s="160"/>
    </row>
    <row r="6" spans="1:8" ht="16.5" customHeight="1" thickBot="1" x14ac:dyDescent="0.3">
      <c r="A6" s="6">
        <v>1</v>
      </c>
      <c r="B6" s="7">
        <v>2</v>
      </c>
      <c r="C6" s="8">
        <v>3</v>
      </c>
      <c r="D6" s="7">
        <v>4</v>
      </c>
      <c r="E6" s="8">
        <v>5</v>
      </c>
      <c r="F6" s="7">
        <v>6</v>
      </c>
      <c r="G6" s="8">
        <v>7</v>
      </c>
      <c r="H6" s="11">
        <v>8</v>
      </c>
    </row>
    <row r="7" spans="1:8" ht="33" customHeight="1" x14ac:dyDescent="0.25">
      <c r="A7" s="38">
        <v>1</v>
      </c>
      <c r="B7" s="131" t="s">
        <v>341</v>
      </c>
      <c r="C7" s="40" t="s">
        <v>52</v>
      </c>
      <c r="D7" s="40">
        <v>844</v>
      </c>
      <c r="E7" s="40">
        <v>870</v>
      </c>
      <c r="F7" s="132"/>
      <c r="G7" s="138">
        <f>ROUND(D7*F7,2)</f>
        <v>0</v>
      </c>
      <c r="H7" s="139">
        <f>ROUND(E7*F7,2)</f>
        <v>0</v>
      </c>
    </row>
    <row r="8" spans="1:8" ht="33" customHeight="1" x14ac:dyDescent="0.25">
      <c r="A8" s="9">
        <v>2</v>
      </c>
      <c r="B8" s="133" t="s">
        <v>342</v>
      </c>
      <c r="C8" s="2" t="s">
        <v>27</v>
      </c>
      <c r="D8" s="2">
        <v>50</v>
      </c>
      <c r="E8" s="2">
        <v>60</v>
      </c>
      <c r="F8" s="134"/>
      <c r="G8" s="134">
        <f t="shared" ref="G8:G26" si="0">ROUND(D8*F8,2)</f>
        <v>0</v>
      </c>
      <c r="H8" s="135">
        <f t="shared" ref="H8:H26" si="1">ROUND(E8*F8,2)</f>
        <v>0</v>
      </c>
    </row>
    <row r="9" spans="1:8" ht="33" customHeight="1" x14ac:dyDescent="0.25">
      <c r="A9" s="9">
        <v>3</v>
      </c>
      <c r="B9" s="133" t="s">
        <v>343</v>
      </c>
      <c r="C9" s="2" t="s">
        <v>27</v>
      </c>
      <c r="D9" s="2">
        <v>135</v>
      </c>
      <c r="E9" s="2">
        <v>150</v>
      </c>
      <c r="F9" s="134"/>
      <c r="G9" s="134">
        <f t="shared" si="0"/>
        <v>0</v>
      </c>
      <c r="H9" s="135">
        <f t="shared" si="1"/>
        <v>0</v>
      </c>
    </row>
    <row r="10" spans="1:8" ht="33" customHeight="1" x14ac:dyDescent="0.25">
      <c r="A10" s="9">
        <v>4</v>
      </c>
      <c r="B10" s="133" t="s">
        <v>295</v>
      </c>
      <c r="C10" s="2" t="s">
        <v>27</v>
      </c>
      <c r="D10" s="2">
        <v>70</v>
      </c>
      <c r="E10" s="2">
        <v>80</v>
      </c>
      <c r="F10" s="134"/>
      <c r="G10" s="134">
        <f t="shared" si="0"/>
        <v>0</v>
      </c>
      <c r="H10" s="135">
        <f t="shared" si="1"/>
        <v>0</v>
      </c>
    </row>
    <row r="11" spans="1:8" ht="33" customHeight="1" x14ac:dyDescent="0.25">
      <c r="A11" s="9">
        <v>5</v>
      </c>
      <c r="B11" s="133" t="s">
        <v>296</v>
      </c>
      <c r="C11" s="2" t="s">
        <v>27</v>
      </c>
      <c r="D11" s="2">
        <v>100</v>
      </c>
      <c r="E11" s="2">
        <v>120</v>
      </c>
      <c r="F11" s="134"/>
      <c r="G11" s="134">
        <f t="shared" si="0"/>
        <v>0</v>
      </c>
      <c r="H11" s="135">
        <f t="shared" si="1"/>
        <v>0</v>
      </c>
    </row>
    <row r="12" spans="1:8" ht="33" customHeight="1" x14ac:dyDescent="0.25">
      <c r="A12" s="9">
        <v>6</v>
      </c>
      <c r="B12" s="133" t="s">
        <v>344</v>
      </c>
      <c r="C12" s="2" t="s">
        <v>52</v>
      </c>
      <c r="D12" s="2">
        <v>280</v>
      </c>
      <c r="E12" s="2">
        <v>310</v>
      </c>
      <c r="F12" s="134"/>
      <c r="G12" s="134">
        <f t="shared" si="0"/>
        <v>0</v>
      </c>
      <c r="H12" s="135">
        <f t="shared" si="1"/>
        <v>0</v>
      </c>
    </row>
    <row r="13" spans="1:8" ht="33" customHeight="1" x14ac:dyDescent="0.25">
      <c r="A13" s="9">
        <v>7</v>
      </c>
      <c r="B13" s="133" t="s">
        <v>345</v>
      </c>
      <c r="C13" s="2" t="s">
        <v>52</v>
      </c>
      <c r="D13" s="2">
        <v>160</v>
      </c>
      <c r="E13" s="2">
        <v>180</v>
      </c>
      <c r="F13" s="134"/>
      <c r="G13" s="134">
        <f t="shared" si="0"/>
        <v>0</v>
      </c>
      <c r="H13" s="135">
        <f t="shared" si="1"/>
        <v>0</v>
      </c>
    </row>
    <row r="14" spans="1:8" ht="33" customHeight="1" x14ac:dyDescent="0.25">
      <c r="A14" s="9">
        <v>8</v>
      </c>
      <c r="B14" s="133" t="s">
        <v>337</v>
      </c>
      <c r="C14" s="2" t="s">
        <v>52</v>
      </c>
      <c r="D14" s="2">
        <v>845</v>
      </c>
      <c r="E14" s="2">
        <v>900</v>
      </c>
      <c r="F14" s="134"/>
      <c r="G14" s="134">
        <f t="shared" si="0"/>
        <v>0</v>
      </c>
      <c r="H14" s="135">
        <f t="shared" si="1"/>
        <v>0</v>
      </c>
    </row>
    <row r="15" spans="1:8" ht="33" customHeight="1" x14ac:dyDescent="0.25">
      <c r="A15" s="9">
        <v>9</v>
      </c>
      <c r="B15" s="133" t="s">
        <v>338</v>
      </c>
      <c r="C15" s="2" t="s">
        <v>52</v>
      </c>
      <c r="D15" s="2">
        <v>795</v>
      </c>
      <c r="E15" s="2">
        <v>850</v>
      </c>
      <c r="F15" s="134"/>
      <c r="G15" s="134">
        <f t="shared" si="0"/>
        <v>0</v>
      </c>
      <c r="H15" s="135">
        <f t="shared" si="1"/>
        <v>0</v>
      </c>
    </row>
    <row r="16" spans="1:8" ht="33" customHeight="1" x14ac:dyDescent="0.25">
      <c r="A16" s="9">
        <v>10</v>
      </c>
      <c r="B16" s="133" t="s">
        <v>339</v>
      </c>
      <c r="C16" s="2" t="s">
        <v>52</v>
      </c>
      <c r="D16" s="2">
        <v>1310</v>
      </c>
      <c r="E16" s="2">
        <v>1390</v>
      </c>
      <c r="F16" s="134"/>
      <c r="G16" s="134">
        <f t="shared" si="0"/>
        <v>0</v>
      </c>
      <c r="H16" s="135">
        <f t="shared" si="1"/>
        <v>0</v>
      </c>
    </row>
    <row r="17" spans="1:8" ht="33" customHeight="1" x14ac:dyDescent="0.25">
      <c r="A17" s="9">
        <v>11</v>
      </c>
      <c r="B17" s="133" t="s">
        <v>340</v>
      </c>
      <c r="C17" s="2" t="s">
        <v>52</v>
      </c>
      <c r="D17" s="2">
        <v>350</v>
      </c>
      <c r="E17" s="2">
        <v>400</v>
      </c>
      <c r="F17" s="134"/>
      <c r="G17" s="134">
        <f t="shared" si="0"/>
        <v>0</v>
      </c>
      <c r="H17" s="135">
        <f t="shared" si="1"/>
        <v>0</v>
      </c>
    </row>
    <row r="18" spans="1:8" ht="33" customHeight="1" x14ac:dyDescent="0.25">
      <c r="A18" s="9">
        <v>12</v>
      </c>
      <c r="B18" s="133" t="s">
        <v>297</v>
      </c>
      <c r="C18" s="2" t="s">
        <v>27</v>
      </c>
      <c r="D18" s="2">
        <v>264</v>
      </c>
      <c r="E18" s="2">
        <v>268</v>
      </c>
      <c r="F18" s="134"/>
      <c r="G18" s="134">
        <f t="shared" si="0"/>
        <v>0</v>
      </c>
      <c r="H18" s="135">
        <f t="shared" si="1"/>
        <v>0</v>
      </c>
    </row>
    <row r="19" spans="1:8" ht="33" customHeight="1" x14ac:dyDescent="0.25">
      <c r="A19" s="9">
        <v>13</v>
      </c>
      <c r="B19" s="133" t="s">
        <v>298</v>
      </c>
      <c r="C19" s="2" t="s">
        <v>27</v>
      </c>
      <c r="D19" s="2">
        <v>785</v>
      </c>
      <c r="E19" s="2">
        <v>810</v>
      </c>
      <c r="F19" s="134"/>
      <c r="G19" s="134">
        <f t="shared" si="0"/>
        <v>0</v>
      </c>
      <c r="H19" s="135">
        <f t="shared" si="1"/>
        <v>0</v>
      </c>
    </row>
    <row r="20" spans="1:8" ht="33" customHeight="1" x14ac:dyDescent="0.25">
      <c r="A20" s="9">
        <v>14</v>
      </c>
      <c r="B20" s="133" t="s">
        <v>299</v>
      </c>
      <c r="C20" s="2" t="s">
        <v>27</v>
      </c>
      <c r="D20" s="2">
        <v>550</v>
      </c>
      <c r="E20" s="2">
        <v>600</v>
      </c>
      <c r="F20" s="134"/>
      <c r="G20" s="134">
        <f t="shared" si="0"/>
        <v>0</v>
      </c>
      <c r="H20" s="135">
        <f t="shared" si="1"/>
        <v>0</v>
      </c>
    </row>
    <row r="21" spans="1:8" ht="33" customHeight="1" x14ac:dyDescent="0.25">
      <c r="A21" s="9">
        <v>15</v>
      </c>
      <c r="B21" s="133" t="s">
        <v>300</v>
      </c>
      <c r="C21" s="2" t="s">
        <v>27</v>
      </c>
      <c r="D21" s="2">
        <v>440</v>
      </c>
      <c r="E21" s="2">
        <v>480</v>
      </c>
      <c r="F21" s="134"/>
      <c r="G21" s="134">
        <f t="shared" si="0"/>
        <v>0</v>
      </c>
      <c r="H21" s="135">
        <f t="shared" si="1"/>
        <v>0</v>
      </c>
    </row>
    <row r="22" spans="1:8" ht="33" customHeight="1" x14ac:dyDescent="0.25">
      <c r="A22" s="9">
        <v>16</v>
      </c>
      <c r="B22" s="133" t="s">
        <v>301</v>
      </c>
      <c r="C22" s="2" t="s">
        <v>27</v>
      </c>
      <c r="D22" s="2">
        <v>528</v>
      </c>
      <c r="E22" s="2">
        <v>542</v>
      </c>
      <c r="F22" s="134"/>
      <c r="G22" s="134">
        <f t="shared" si="0"/>
        <v>0</v>
      </c>
      <c r="H22" s="135">
        <f t="shared" si="1"/>
        <v>0</v>
      </c>
    </row>
    <row r="23" spans="1:8" ht="33" customHeight="1" x14ac:dyDescent="0.25">
      <c r="A23" s="9">
        <v>17</v>
      </c>
      <c r="B23" s="133" t="s">
        <v>302</v>
      </c>
      <c r="C23" s="2" t="s">
        <v>27</v>
      </c>
      <c r="D23" s="2">
        <v>264</v>
      </c>
      <c r="E23" s="2">
        <v>276</v>
      </c>
      <c r="F23" s="134"/>
      <c r="G23" s="134">
        <f t="shared" si="0"/>
        <v>0</v>
      </c>
      <c r="H23" s="135">
        <f t="shared" si="1"/>
        <v>0</v>
      </c>
    </row>
    <row r="24" spans="1:8" ht="33" customHeight="1" x14ac:dyDescent="0.25">
      <c r="A24" s="9">
        <v>18</v>
      </c>
      <c r="B24" s="133" t="s">
        <v>303</v>
      </c>
      <c r="C24" s="2" t="s">
        <v>27</v>
      </c>
      <c r="D24" s="2">
        <v>528</v>
      </c>
      <c r="E24" s="2">
        <v>542</v>
      </c>
      <c r="F24" s="134"/>
      <c r="G24" s="134">
        <f t="shared" si="0"/>
        <v>0</v>
      </c>
      <c r="H24" s="135">
        <f t="shared" si="1"/>
        <v>0</v>
      </c>
    </row>
    <row r="25" spans="1:8" ht="33" customHeight="1" x14ac:dyDescent="0.25">
      <c r="A25" s="9">
        <v>19</v>
      </c>
      <c r="B25" s="133" t="s">
        <v>304</v>
      </c>
      <c r="C25" s="2" t="s">
        <v>27</v>
      </c>
      <c r="D25" s="2">
        <v>264</v>
      </c>
      <c r="E25" s="2">
        <v>276</v>
      </c>
      <c r="F25" s="134"/>
      <c r="G25" s="134">
        <f t="shared" si="0"/>
        <v>0</v>
      </c>
      <c r="H25" s="135">
        <f t="shared" si="1"/>
        <v>0</v>
      </c>
    </row>
    <row r="26" spans="1:8" ht="33" customHeight="1" thickBot="1" x14ac:dyDescent="0.3">
      <c r="A26" s="53">
        <v>20</v>
      </c>
      <c r="B26" s="136" t="s">
        <v>305</v>
      </c>
      <c r="C26" s="55" t="s">
        <v>27</v>
      </c>
      <c r="D26" s="55">
        <v>110</v>
      </c>
      <c r="E26" s="55">
        <v>130</v>
      </c>
      <c r="F26" s="137"/>
      <c r="G26" s="98">
        <f t="shared" si="0"/>
        <v>0</v>
      </c>
      <c r="H26" s="99">
        <f t="shared" si="1"/>
        <v>0</v>
      </c>
    </row>
    <row r="27" spans="1:8" s="82" customFormat="1" ht="30.75" customHeight="1" thickBot="1" x14ac:dyDescent="0.3">
      <c r="A27" s="176" t="s">
        <v>19</v>
      </c>
      <c r="B27" s="177"/>
      <c r="C27" s="177"/>
      <c r="D27" s="177"/>
      <c r="E27" s="177"/>
      <c r="F27" s="177"/>
      <c r="G27" s="140">
        <f>SUM(G7:G26)</f>
        <v>0</v>
      </c>
      <c r="H27" s="141">
        <f>SUM(H7:H26)</f>
        <v>0</v>
      </c>
    </row>
    <row r="28" spans="1:8" x14ac:dyDescent="0.25">
      <c r="E28" s="104"/>
      <c r="F28" s="104"/>
      <c r="G28" s="104"/>
      <c r="H28" s="104"/>
    </row>
    <row r="29" spans="1:8" x14ac:dyDescent="0.25">
      <c r="E29" s="104"/>
      <c r="F29" s="104"/>
      <c r="G29" s="104"/>
      <c r="H29" s="104"/>
    </row>
    <row r="30" spans="1:8" ht="18.75" customHeight="1" x14ac:dyDescent="0.25">
      <c r="A30" s="142" t="s">
        <v>335</v>
      </c>
      <c r="B30" s="142"/>
      <c r="C30" s="142"/>
      <c r="D30" s="142"/>
      <c r="E30" s="143">
        <f>G27</f>
        <v>0</v>
      </c>
      <c r="F30" s="144"/>
      <c r="G30" s="81"/>
      <c r="H30" s="81"/>
    </row>
    <row r="31" spans="1:8" ht="18.75" x14ac:dyDescent="0.25">
      <c r="A31" s="171"/>
      <c r="B31" s="171"/>
      <c r="C31" s="171"/>
      <c r="D31" s="171"/>
      <c r="E31" s="171"/>
      <c r="F31" s="171"/>
      <c r="G31" s="171"/>
      <c r="H31" s="171"/>
    </row>
    <row r="32" spans="1:8" ht="18.75" x14ac:dyDescent="0.25">
      <c r="A32" s="90"/>
      <c r="B32" s="90"/>
      <c r="C32" s="90"/>
      <c r="D32" s="90"/>
      <c r="E32" s="90"/>
      <c r="F32" s="90"/>
      <c r="G32" s="90"/>
      <c r="H32" s="90"/>
    </row>
    <row r="33" spans="1:8" ht="18.75" x14ac:dyDescent="0.25">
      <c r="A33" s="148" t="s">
        <v>336</v>
      </c>
      <c r="B33" s="148"/>
      <c r="C33" s="148"/>
      <c r="D33" s="148"/>
      <c r="E33" s="149">
        <f>H27</f>
        <v>0</v>
      </c>
      <c r="F33" s="150"/>
      <c r="G33" s="82"/>
      <c r="H33" s="82"/>
    </row>
    <row r="34" spans="1:8" ht="18.75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8.75" x14ac:dyDescent="0.25">
      <c r="A35" s="90"/>
      <c r="B35" s="90"/>
      <c r="C35" s="90"/>
      <c r="D35" s="90"/>
      <c r="E35" s="90"/>
      <c r="F35" s="90"/>
      <c r="G35" s="90"/>
      <c r="H35" s="90"/>
    </row>
    <row r="36" spans="1:8" ht="18.75" x14ac:dyDescent="0.25">
      <c r="A36" s="90"/>
      <c r="B36" s="90"/>
      <c r="C36" s="90"/>
      <c r="D36" s="90"/>
      <c r="E36" s="90"/>
      <c r="F36" s="90"/>
      <c r="G36" s="90"/>
      <c r="H36" s="90"/>
    </row>
    <row r="37" spans="1:8" x14ac:dyDescent="0.25">
      <c r="A37" s="12"/>
      <c r="B37" s="105"/>
      <c r="C37" s="105"/>
      <c r="D37" s="105"/>
      <c r="E37" s="105"/>
      <c r="F37" s="105"/>
      <c r="G37" s="105"/>
      <c r="H37" s="105"/>
    </row>
    <row r="38" spans="1:8" x14ac:dyDescent="0.25">
      <c r="A38" s="14" t="s">
        <v>21</v>
      </c>
      <c r="D38" s="145" t="s">
        <v>346</v>
      </c>
      <c r="E38" s="145"/>
      <c r="F38" s="145"/>
      <c r="G38" s="145"/>
      <c r="H38" s="145"/>
    </row>
    <row r="39" spans="1:8" x14ac:dyDescent="0.25">
      <c r="A39" s="106"/>
      <c r="B39" s="16"/>
      <c r="C39" s="107"/>
      <c r="D39" s="170" t="s">
        <v>23</v>
      </c>
      <c r="E39" s="170"/>
      <c r="F39" s="170"/>
      <c r="G39" s="170"/>
      <c r="H39" s="170"/>
    </row>
  </sheetData>
  <mergeCells count="18">
    <mergeCell ref="A1:H1"/>
    <mergeCell ref="A2:H2"/>
    <mergeCell ref="C4:C5"/>
    <mergeCell ref="D38:H38"/>
    <mergeCell ref="D39:H39"/>
    <mergeCell ref="A34:H34"/>
    <mergeCell ref="A33:D33"/>
    <mergeCell ref="E33:F33"/>
    <mergeCell ref="A31:H31"/>
    <mergeCell ref="B4:B5"/>
    <mergeCell ref="F4:F5"/>
    <mergeCell ref="G4:G5"/>
    <mergeCell ref="A30:D30"/>
    <mergeCell ref="E30:F30"/>
    <mergeCell ref="H4:H5"/>
    <mergeCell ref="D4:E4"/>
    <mergeCell ref="A4:A5"/>
    <mergeCell ref="A27:F27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I produkty mleczarskie</vt:lpstr>
      <vt:lpstr>część II- mięso</vt:lpstr>
      <vt:lpstr>część III-prod.rolnicze</vt:lpstr>
      <vt:lpstr>częś IV- ryby</vt:lpstr>
      <vt:lpstr>część V- spożywcze</vt:lpstr>
      <vt:lpstr>część VI- suszone owoce</vt:lpstr>
      <vt:lpstr>część VII- pieczywo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2023-10-25T09:43:09Z</cp:lastPrinted>
  <dcterms:created xsi:type="dcterms:W3CDTF">2011-12-14T09:51:02Z</dcterms:created>
  <dcterms:modified xsi:type="dcterms:W3CDTF">2023-11-08T06:16:02Z</dcterms:modified>
</cp:coreProperties>
</file>