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ysiak8256\Desktop\POSTEPOWANIA\SPRAWY 2024\73_2024\"/>
    </mc:Choice>
  </mc:AlternateContent>
  <bookViews>
    <workbookView xWindow="0" yWindow="0" windowWidth="13875" windowHeight="8055"/>
  </bookViews>
  <sheets>
    <sheet name="Arkusz1" sheetId="1" r:id="rId1"/>
    <sheet name="Arkusz2" sheetId="2" r:id="rId2"/>
  </sheets>
  <definedNames>
    <definedName name="_xlnm.Print_Area" localSheetId="0">Arkusz1!$A$1:$O$7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16" i="2"/>
</calcChain>
</file>

<file path=xl/sharedStrings.xml><?xml version="1.0" encoding="utf-8"?>
<sst xmlns="http://schemas.openxmlformats.org/spreadsheetml/2006/main" count="53" uniqueCount="39">
  <si>
    <t>L.p</t>
  </si>
  <si>
    <t>Opis przedmiotu zamówienia</t>
  </si>
  <si>
    <t>Nazwa producenta</t>
  </si>
  <si>
    <t>J.m.</t>
  </si>
  <si>
    <t>Ilość</t>
  </si>
  <si>
    <t>Cena jedn. 
netto**</t>
  </si>
  <si>
    <t>Wartość netto**</t>
  </si>
  <si>
    <t>VAT</t>
  </si>
  <si>
    <t>Wartość brutto**</t>
  </si>
  <si>
    <t>%</t>
  </si>
  <si>
    <t>Wartość podatku VAT**</t>
  </si>
  <si>
    <t>Nazwa produktu*</t>
  </si>
  <si>
    <t>UWAGI</t>
  </si>
  <si>
    <t>Uwagi***</t>
  </si>
  <si>
    <t>Gwarant 10</t>
  </si>
  <si>
    <t>Opcja 10</t>
  </si>
  <si>
    <t>Kardiomonitor</t>
  </si>
  <si>
    <t>kpl.</t>
  </si>
  <si>
    <t>Oferowany termin gwarancji podany w miesiącach</t>
  </si>
  <si>
    <t>Uwagi do realizacji</t>
  </si>
  <si>
    <t>Respirator transportowy</t>
  </si>
  <si>
    <t>Gwarant 13</t>
  </si>
  <si>
    <t>Opcja 13</t>
  </si>
  <si>
    <t>Gwarant 7</t>
  </si>
  <si>
    <t>Opcja 7</t>
  </si>
  <si>
    <t>Przyrząd ssący elektryczny komplet</t>
  </si>
  <si>
    <t>Gwarant 6</t>
  </si>
  <si>
    <t>Opcja 6</t>
  </si>
  <si>
    <t>Opcja 11</t>
  </si>
  <si>
    <t>Gwarant 11</t>
  </si>
  <si>
    <t>Pełna nazwa produktu tożsama z nazwą widniejącą na fakturze VAT wystawionej przez Wykonawcę oraz faktyczną nazwą widniejącą na opakowaniu.
**  Wartość w zaokrągleniu do dwóch miejsc po przecinku.
***W przypadku zaoferowania przez Wykonawcę produktu, który został dopuszczony przez Zamawiającego udzielonymi odpowiedziami, w kolumnie „Uwagi” należy wpisać parametry dopuszczonego (oferowanego przez Wykonawcę) produktu, z zaznaczeniem „dopuszczono odpowiedziami z dnia…”
W przypadku różnych stawek podatku VAT, Wykonawca zobowiązany jest do podania w formularzu cenowym odpowiednią stawkę VAT dla każdego produktu(w rozbiciu na posczególne stawki VAT dla produktu).</t>
  </si>
  <si>
    <t>Ilość do zakupu</t>
  </si>
  <si>
    <t xml:space="preserve"> Wartość szacunkowa netto </t>
  </si>
  <si>
    <t xml:space="preserve">Wartość przeliczenia euro </t>
  </si>
  <si>
    <t>Łącznie zamówienie gwarantowane</t>
  </si>
  <si>
    <t>Łącznie zamówienie opconalne</t>
  </si>
  <si>
    <t>OPZ - Załącznik nr 5.1  do SWZ</t>
  </si>
  <si>
    <r>
      <rPr>
        <b/>
        <sz val="8"/>
        <rFont val="Arial"/>
        <family val="2"/>
        <charset val="238"/>
      </rPr>
      <t>Załącznik nr 5 do SWZ</t>
    </r>
    <r>
      <rPr>
        <sz val="8"/>
        <rFont val="Arial"/>
        <family val="2"/>
        <charset val="238"/>
      </rPr>
      <t xml:space="preserve">
 Formularz cenowy</t>
    </r>
  </si>
  <si>
    <t>chłodziarka farmaceutyczna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</si>
</sst>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zł&quot;* #,##0.00_);_(&quot;zł&quot;* \(#,##0.00\);_(&quot;zł&quot;* &quot;-&quot;??_);_(@_)"/>
    <numFmt numFmtId="165" formatCode="_-* #,##0.00\ _z_ł_-;\-* #,##0.00\ _z_ł_-;_-* &quot;-&quot;??\ _z_ł_-;_-@_-"/>
    <numFmt numFmtId="167" formatCode="#,##0.00\ _z_ł"/>
    <numFmt numFmtId="168" formatCode="_-* #,##0.00\ [$zł-415]_-;\-* #,##0.00\ [$zł-415]_-;_-* &quot;-&quot;??\ [$zł-415]_-;_-@_-"/>
    <numFmt numFmtId="169" formatCode="#,##0.00\ [$€-1]"/>
  </numFmts>
  <fonts count="13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4" fillId="0" borderId="0"/>
    <xf numFmtId="0" fontId="5" fillId="0" borderId="0"/>
    <xf numFmtId="164" fontId="5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3" borderId="7" xfId="1" applyNumberFormat="1" applyFont="1" applyFill="1" applyBorder="1" applyAlignment="1" applyProtection="1">
      <alignment horizontal="center" vertical="center" wrapText="1"/>
      <protection locked="0"/>
    </xf>
    <xf numFmtId="0" fontId="10" fillId="3" borderId="7" xfId="0" applyNumberFormat="1" applyFont="1" applyFill="1" applyBorder="1" applyAlignment="1" applyProtection="1">
      <alignment horizontal="center" vertical="center"/>
      <protection locked="0"/>
    </xf>
    <xf numFmtId="0" fontId="10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7" xfId="2" applyNumberFormat="1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0" fillId="3" borderId="5" xfId="1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165" fontId="10" fillId="3" borderId="5" xfId="2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>
      <alignment horizontal="center" vertical="center" wrapText="1"/>
    </xf>
    <xf numFmtId="168" fontId="8" fillId="0" borderId="3" xfId="0" applyNumberFormat="1" applyFont="1" applyFill="1" applyBorder="1" applyAlignment="1">
      <alignment horizontal="center" vertical="center"/>
    </xf>
    <xf numFmtId="168" fontId="8" fillId="0" borderId="6" xfId="0" applyNumberFormat="1" applyFont="1" applyFill="1" applyBorder="1" applyAlignment="1">
      <alignment horizontal="center" vertical="center"/>
    </xf>
    <xf numFmtId="168" fontId="8" fillId="0" borderId="12" xfId="0" applyNumberFormat="1" applyFont="1" applyFill="1" applyBorder="1" applyAlignment="1">
      <alignment horizontal="center" vertical="center"/>
    </xf>
    <xf numFmtId="164" fontId="8" fillId="0" borderId="3" xfId="8" applyFont="1" applyFill="1" applyBorder="1" applyAlignment="1">
      <alignment horizontal="center" vertical="center"/>
    </xf>
    <xf numFmtId="164" fontId="8" fillId="0" borderId="6" xfId="8" applyFont="1" applyFill="1" applyBorder="1" applyAlignment="1">
      <alignment horizontal="center" vertical="center"/>
    </xf>
    <xf numFmtId="164" fontId="8" fillId="0" borderId="12" xfId="8" applyFont="1" applyFill="1" applyBorder="1" applyAlignment="1">
      <alignment horizontal="center" vertical="center"/>
    </xf>
    <xf numFmtId="164" fontId="8" fillId="0" borderId="22" xfId="8" applyFont="1" applyFill="1" applyBorder="1" applyAlignment="1">
      <alignment horizontal="center" vertical="center"/>
    </xf>
    <xf numFmtId="169" fontId="6" fillId="0" borderId="3" xfId="0" applyNumberFormat="1" applyFont="1" applyBorder="1"/>
    <xf numFmtId="169" fontId="6" fillId="0" borderId="12" xfId="0" applyNumberFormat="1" applyFont="1" applyBorder="1"/>
    <xf numFmtId="164" fontId="6" fillId="0" borderId="2" xfId="8" applyFont="1" applyBorder="1"/>
    <xf numFmtId="164" fontId="6" fillId="0" borderId="10" xfId="8" applyFont="1" applyBorder="1"/>
    <xf numFmtId="164" fontId="3" fillId="0" borderId="0" xfId="0" applyNumberFormat="1" applyFont="1"/>
    <xf numFmtId="0" fontId="7" fillId="0" borderId="33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165" fontId="7" fillId="3" borderId="10" xfId="2" applyFont="1" applyFill="1" applyBorder="1" applyAlignment="1" applyProtection="1">
      <alignment horizontal="center" vertical="center" wrapText="1"/>
      <protection locked="0"/>
    </xf>
    <xf numFmtId="167" fontId="8" fillId="2" borderId="5" xfId="0" applyNumberFormat="1" applyFont="1" applyFill="1" applyBorder="1" applyAlignment="1">
      <alignment horizontal="center" vertical="center" wrapText="1"/>
    </xf>
    <xf numFmtId="4" fontId="8" fillId="2" borderId="22" xfId="0" applyNumberFormat="1" applyFont="1" applyFill="1" applyBorder="1" applyAlignment="1">
      <alignment horizontal="center" vertical="center" wrapText="1"/>
    </xf>
    <xf numFmtId="167" fontId="8" fillId="2" borderId="23" xfId="0" applyNumberFormat="1" applyFont="1" applyFill="1" applyBorder="1" applyAlignment="1">
      <alignment horizontal="center" vertical="center"/>
    </xf>
    <xf numFmtId="167" fontId="8" fillId="2" borderId="1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4" fontId="8" fillId="2" borderId="1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horizontal="right" vertical="center" wrapText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2" xfId="1" applyFont="1" applyFill="1" applyBorder="1" applyAlignment="1" applyProtection="1">
      <alignment horizontal="center" vertical="center" wrapText="1"/>
      <protection locked="0"/>
    </xf>
    <xf numFmtId="0" fontId="7" fillId="3" borderId="10" xfId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165" fontId="7" fillId="3" borderId="2" xfId="2" applyFont="1" applyFill="1" applyBorder="1" applyAlignment="1" applyProtection="1">
      <alignment horizontal="center" vertical="center" wrapText="1"/>
      <protection locked="0"/>
    </xf>
    <xf numFmtId="165" fontId="7" fillId="3" borderId="10" xfId="2" applyFont="1" applyFill="1" applyBorder="1" applyAlignment="1" applyProtection="1">
      <alignment horizontal="center" vertical="center" wrapText="1"/>
      <protection locked="0"/>
    </xf>
    <xf numFmtId="165" fontId="7" fillId="3" borderId="3" xfId="2" applyFont="1" applyFill="1" applyBorder="1" applyAlignment="1" applyProtection="1">
      <alignment horizontal="center" vertical="center" wrapText="1"/>
      <protection locked="0"/>
    </xf>
    <xf numFmtId="165" fontId="7" fillId="3" borderId="12" xfId="2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4" fontId="8" fillId="2" borderId="6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167" fontId="8" fillId="2" borderId="17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5" xfId="7" applyFont="1" applyBorder="1" applyAlignment="1" applyProtection="1">
      <alignment horizontal="center" vertical="center" wrapText="1"/>
      <protection locked="0"/>
    </xf>
    <xf numFmtId="0" fontId="9" fillId="0" borderId="10" xfId="7" applyFont="1" applyBorder="1" applyAlignment="1" applyProtection="1">
      <alignment horizontal="center" vertical="center" wrapText="1"/>
      <protection locked="0"/>
    </xf>
    <xf numFmtId="0" fontId="8" fillId="2" borderId="5" xfId="5" applyFont="1" applyFill="1" applyBorder="1" applyAlignment="1">
      <alignment horizontal="center" vertical="center"/>
    </xf>
    <xf numFmtId="0" fontId="8" fillId="2" borderId="10" xfId="5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7" applyFont="1" applyBorder="1" applyAlignment="1" applyProtection="1">
      <alignment horizontal="center" vertical="center" wrapText="1"/>
      <protection locked="0"/>
    </xf>
    <xf numFmtId="0" fontId="8" fillId="2" borderId="2" xfId="5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7" xfId="5" applyFont="1" applyFill="1" applyBorder="1" applyAlignment="1">
      <alignment horizontal="center" vertical="center"/>
    </xf>
    <xf numFmtId="0" fontId="8" fillId="2" borderId="20" xfId="5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23" xfId="5" applyFont="1" applyFill="1" applyBorder="1" applyAlignment="1">
      <alignment horizontal="center" vertical="center"/>
    </xf>
    <xf numFmtId="0" fontId="8" fillId="2" borderId="17" xfId="5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9">
    <cellStyle name="Dziesiętny 2" xfId="2"/>
    <cellStyle name="Normalny" xfId="0" builtinId="0"/>
    <cellStyle name="Normalny 2" xfId="4"/>
    <cellStyle name="Normalny 3" xfId="3"/>
    <cellStyle name="Normalny 4 4" xfId="5"/>
    <cellStyle name="Normalny 5" xfId="1"/>
    <cellStyle name="Normalny 5 2" xfId="7"/>
    <cellStyle name="Normalny 9" xfId="6"/>
    <cellStyle name="Walutowy" xfId="8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tabSelected="1" view="pageBreakPreview" zoomScaleNormal="100" zoomScaleSheetLayoutView="100" workbookViewId="0">
      <selection activeCell="C4" sqref="C4:C5"/>
    </sheetView>
  </sheetViews>
  <sheetFormatPr defaultRowHeight="27" customHeight="1"/>
  <cols>
    <col min="1" max="1" width="7.42578125" style="1" customWidth="1"/>
    <col min="2" max="2" width="3.42578125" style="1" customWidth="1"/>
    <col min="3" max="3" width="34.42578125" style="1" customWidth="1"/>
    <col min="4" max="5" width="10.42578125" style="1" customWidth="1"/>
    <col min="6" max="6" width="5.42578125" style="1" customWidth="1"/>
    <col min="7" max="7" width="10.42578125" style="1" customWidth="1"/>
    <col min="8" max="8" width="9" style="1" customWidth="1"/>
    <col min="9" max="9" width="12.5703125" style="1" customWidth="1"/>
    <col min="10" max="10" width="5" style="1" customWidth="1"/>
    <col min="11" max="11" width="9.85546875" style="1" customWidth="1"/>
    <col min="12" max="12" width="12" style="1" customWidth="1"/>
    <col min="13" max="13" width="33.42578125" style="1" customWidth="1"/>
    <col min="14" max="14" width="29.140625" style="1" customWidth="1"/>
    <col min="15" max="15" width="20.5703125" style="1" customWidth="1"/>
    <col min="16" max="16384" width="9.140625" style="1"/>
  </cols>
  <sheetData>
    <row r="1" spans="1:17" ht="31.5" customHeight="1" thickBot="1">
      <c r="B1" s="46" t="s">
        <v>37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7" s="2" customFormat="1" ht="10.5" customHeight="1">
      <c r="B2" s="48" t="s">
        <v>0</v>
      </c>
      <c r="C2" s="50" t="s">
        <v>1</v>
      </c>
      <c r="D2" s="50" t="s">
        <v>11</v>
      </c>
      <c r="E2" s="50" t="s">
        <v>2</v>
      </c>
      <c r="F2" s="52" t="s">
        <v>3</v>
      </c>
      <c r="G2" s="54" t="s">
        <v>4</v>
      </c>
      <c r="H2" s="54" t="s">
        <v>5</v>
      </c>
      <c r="I2" s="56" t="s">
        <v>6</v>
      </c>
      <c r="J2" s="56" t="s">
        <v>7</v>
      </c>
      <c r="K2" s="56"/>
      <c r="L2" s="56" t="s">
        <v>8</v>
      </c>
      <c r="M2" s="56" t="s">
        <v>18</v>
      </c>
      <c r="N2" s="56" t="s">
        <v>19</v>
      </c>
      <c r="O2" s="58" t="s">
        <v>13</v>
      </c>
    </row>
    <row r="3" spans="1:17" s="2" customFormat="1" ht="82.5" customHeight="1" thickBot="1">
      <c r="B3" s="49"/>
      <c r="C3" s="51"/>
      <c r="D3" s="51"/>
      <c r="E3" s="51"/>
      <c r="F3" s="53"/>
      <c r="G3" s="55"/>
      <c r="H3" s="55"/>
      <c r="I3" s="57"/>
      <c r="J3" s="32" t="s">
        <v>9</v>
      </c>
      <c r="K3" s="32" t="s">
        <v>10</v>
      </c>
      <c r="L3" s="57"/>
      <c r="M3" s="57"/>
      <c r="N3" s="57"/>
      <c r="O3" s="59"/>
    </row>
    <row r="4" spans="1:17" ht="29.25" customHeight="1">
      <c r="A4" s="37"/>
      <c r="B4" s="39">
        <v>1</v>
      </c>
      <c r="C4" s="61" t="s">
        <v>38</v>
      </c>
      <c r="D4" s="41"/>
      <c r="E4" s="41"/>
      <c r="F4" s="43" t="s">
        <v>17</v>
      </c>
      <c r="G4" s="66">
        <v>17</v>
      </c>
      <c r="H4" s="44"/>
      <c r="I4" s="67"/>
      <c r="J4" s="44"/>
      <c r="K4" s="35"/>
      <c r="L4" s="35"/>
      <c r="M4" s="35"/>
      <c r="N4" s="65" t="s">
        <v>36</v>
      </c>
      <c r="O4" s="34"/>
    </row>
    <row r="5" spans="1:17" ht="29.25" customHeight="1">
      <c r="A5" s="37"/>
      <c r="B5" s="60"/>
      <c r="C5" s="40"/>
      <c r="D5" s="62"/>
      <c r="E5" s="62"/>
      <c r="F5" s="42"/>
      <c r="G5" s="43"/>
      <c r="H5" s="64"/>
      <c r="I5" s="45"/>
      <c r="J5" s="64"/>
      <c r="K5" s="36"/>
      <c r="L5" s="36"/>
      <c r="M5" s="36"/>
      <c r="N5" s="33"/>
      <c r="O5" s="63"/>
      <c r="Q5" s="2"/>
    </row>
    <row r="6" spans="1:17" s="3" customFormat="1" ht="20.25" customHeight="1" thickBot="1">
      <c r="B6" s="29" t="s">
        <v>12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1"/>
    </row>
    <row r="7" spans="1:17" ht="70.5" customHeight="1" thickBot="1">
      <c r="B7" s="68" t="s">
        <v>30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70"/>
      <c r="P7" s="4"/>
    </row>
  </sheetData>
  <mergeCells count="30">
    <mergeCell ref="B7:O7"/>
    <mergeCell ref="O4:O5"/>
    <mergeCell ref="N4:N5"/>
    <mergeCell ref="H4:H5"/>
    <mergeCell ref="J4:J5"/>
    <mergeCell ref="F4:F5"/>
    <mergeCell ref="G4:G5"/>
    <mergeCell ref="I4:I5"/>
    <mergeCell ref="K4:K5"/>
    <mergeCell ref="L4:L5"/>
    <mergeCell ref="B4:B5"/>
    <mergeCell ref="C4:C5"/>
    <mergeCell ref="D4:D5"/>
    <mergeCell ref="E4:E5"/>
    <mergeCell ref="B1:O1"/>
    <mergeCell ref="B2:B3"/>
    <mergeCell ref="C2:C3"/>
    <mergeCell ref="D2:D3"/>
    <mergeCell ref="E2:E3"/>
    <mergeCell ref="F2:F3"/>
    <mergeCell ref="G2:G3"/>
    <mergeCell ref="H2:H3"/>
    <mergeCell ref="I2:I3"/>
    <mergeCell ref="J2:K2"/>
    <mergeCell ref="L2:L3"/>
    <mergeCell ref="M2:M3"/>
    <mergeCell ref="O2:O3"/>
    <mergeCell ref="N2:N3"/>
    <mergeCell ref="M4:M5"/>
    <mergeCell ref="A4:A5"/>
  </mergeCells>
  <pageMargins left="0.26541666666666669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8"/>
  <sheetViews>
    <sheetView workbookViewId="0">
      <selection activeCell="F34" sqref="F34"/>
    </sheetView>
  </sheetViews>
  <sheetFormatPr defaultRowHeight="11.25"/>
  <cols>
    <col min="1" max="1" width="4.85546875" style="1" customWidth="1"/>
    <col min="2" max="2" width="3.42578125" style="1" customWidth="1"/>
    <col min="3" max="3" width="34.42578125" style="1" customWidth="1"/>
    <col min="4" max="4" width="5.42578125" style="1" customWidth="1"/>
    <col min="5" max="5" width="10.42578125" style="1" customWidth="1"/>
    <col min="6" max="6" width="13.85546875" style="1" customWidth="1"/>
    <col min="7" max="7" width="12.5703125" style="1" customWidth="1"/>
    <col min="8" max="16384" width="9.140625" style="1"/>
  </cols>
  <sheetData>
    <row r="2" spans="2:9" ht="31.5" customHeight="1">
      <c r="B2" s="12" t="s">
        <v>0</v>
      </c>
      <c r="C2" s="13" t="s">
        <v>1</v>
      </c>
      <c r="D2" s="12" t="s">
        <v>3</v>
      </c>
      <c r="E2" s="14" t="s">
        <v>31</v>
      </c>
      <c r="F2" s="15" t="s">
        <v>32</v>
      </c>
      <c r="G2" s="15" t="s">
        <v>33</v>
      </c>
    </row>
    <row r="3" spans="2:9" ht="31.5" customHeight="1" thickBot="1">
      <c r="B3" s="9">
        <v>1</v>
      </c>
      <c r="C3" s="8">
        <v>2</v>
      </c>
      <c r="D3" s="9">
        <v>3</v>
      </c>
      <c r="E3" s="10">
        <v>4</v>
      </c>
      <c r="F3" s="11">
        <v>5</v>
      </c>
      <c r="G3" s="11">
        <v>6</v>
      </c>
    </row>
    <row r="4" spans="2:9" ht="12">
      <c r="B4" s="75">
        <v>1</v>
      </c>
      <c r="C4" s="76" t="s">
        <v>16</v>
      </c>
      <c r="D4" s="77" t="s">
        <v>17</v>
      </c>
      <c r="E4" s="7" t="s">
        <v>14</v>
      </c>
      <c r="F4" s="20">
        <v>347524.5</v>
      </c>
      <c r="G4" s="78"/>
    </row>
    <row r="5" spans="2:9" ht="12">
      <c r="B5" s="60"/>
      <c r="C5" s="71"/>
      <c r="D5" s="73"/>
      <c r="E5" s="5" t="s">
        <v>15</v>
      </c>
      <c r="F5" s="21">
        <v>347524.5</v>
      </c>
      <c r="G5" s="79"/>
      <c r="I5" s="2"/>
    </row>
    <row r="6" spans="2:9" ht="12">
      <c r="B6" s="60">
        <v>2</v>
      </c>
      <c r="C6" s="71" t="s">
        <v>16</v>
      </c>
      <c r="D6" s="73" t="s">
        <v>17</v>
      </c>
      <c r="E6" s="5" t="s">
        <v>14</v>
      </c>
      <c r="F6" s="21">
        <v>347524.5</v>
      </c>
      <c r="G6" s="79"/>
      <c r="I6" s="2"/>
    </row>
    <row r="7" spans="2:9" ht="12.75" thickBot="1">
      <c r="B7" s="103"/>
      <c r="C7" s="72"/>
      <c r="D7" s="74"/>
      <c r="E7" s="6" t="s">
        <v>15</v>
      </c>
      <c r="F7" s="22">
        <v>347524.5</v>
      </c>
      <c r="G7" s="79"/>
      <c r="I7" s="2"/>
    </row>
    <row r="8" spans="2:9" ht="12">
      <c r="B8" s="99">
        <v>3</v>
      </c>
      <c r="C8" s="100" t="s">
        <v>20</v>
      </c>
      <c r="D8" s="101" t="s">
        <v>17</v>
      </c>
      <c r="E8" s="16" t="s">
        <v>21</v>
      </c>
      <c r="F8" s="23">
        <v>654635.02</v>
      </c>
      <c r="G8" s="79"/>
      <c r="I8" s="2"/>
    </row>
    <row r="9" spans="2:9" ht="12">
      <c r="B9" s="39"/>
      <c r="C9" s="94"/>
      <c r="D9" s="102"/>
      <c r="E9" s="5" t="s">
        <v>22</v>
      </c>
      <c r="F9" s="21">
        <v>654635.02</v>
      </c>
      <c r="G9" s="79"/>
      <c r="I9" s="2"/>
    </row>
    <row r="10" spans="2:9" ht="12">
      <c r="B10" s="38">
        <v>4</v>
      </c>
      <c r="C10" s="88" t="s">
        <v>20</v>
      </c>
      <c r="D10" s="97" t="s">
        <v>17</v>
      </c>
      <c r="E10" s="5" t="s">
        <v>23</v>
      </c>
      <c r="F10" s="21">
        <v>352495.78</v>
      </c>
      <c r="G10" s="79"/>
      <c r="I10" s="2"/>
    </row>
    <row r="11" spans="2:9" ht="12.75" thickBot="1">
      <c r="B11" s="87"/>
      <c r="C11" s="89"/>
      <c r="D11" s="98"/>
      <c r="E11" s="6" t="s">
        <v>24</v>
      </c>
      <c r="F11" s="22">
        <v>352495.78</v>
      </c>
      <c r="G11" s="79"/>
      <c r="I11" s="2"/>
    </row>
    <row r="12" spans="2:9" ht="12">
      <c r="B12" s="92">
        <v>5</v>
      </c>
      <c r="C12" s="93" t="s">
        <v>25</v>
      </c>
      <c r="D12" s="95" t="s">
        <v>17</v>
      </c>
      <c r="E12" s="7" t="s">
        <v>26</v>
      </c>
      <c r="F12" s="17">
        <v>64735.68</v>
      </c>
      <c r="G12" s="79"/>
      <c r="I12" s="2"/>
    </row>
    <row r="13" spans="2:9" ht="12">
      <c r="B13" s="39"/>
      <c r="C13" s="94"/>
      <c r="D13" s="96"/>
      <c r="E13" s="5" t="s">
        <v>27</v>
      </c>
      <c r="F13" s="18">
        <v>64735.68</v>
      </c>
      <c r="G13" s="79"/>
      <c r="I13" s="2"/>
    </row>
    <row r="14" spans="2:9" ht="12">
      <c r="B14" s="38">
        <v>6</v>
      </c>
      <c r="C14" s="88" t="s">
        <v>25</v>
      </c>
      <c r="D14" s="90" t="s">
        <v>17</v>
      </c>
      <c r="E14" s="5" t="s">
        <v>29</v>
      </c>
      <c r="F14" s="18">
        <v>118682.08</v>
      </c>
      <c r="G14" s="79"/>
      <c r="I14" s="2"/>
    </row>
    <row r="15" spans="2:9" ht="12.75" thickBot="1">
      <c r="B15" s="87"/>
      <c r="C15" s="89"/>
      <c r="D15" s="91"/>
      <c r="E15" s="6" t="s">
        <v>28</v>
      </c>
      <c r="F15" s="19">
        <v>118682.08</v>
      </c>
      <c r="G15" s="80"/>
      <c r="I15" s="2"/>
    </row>
    <row r="16" spans="2:9">
      <c r="B16" s="81" t="s">
        <v>34</v>
      </c>
      <c r="C16" s="82"/>
      <c r="D16" s="82"/>
      <c r="E16" s="83"/>
      <c r="F16" s="26">
        <f>SUM(F4+F6+F8+F10+F12+F14)</f>
        <v>1885597.56</v>
      </c>
      <c r="G16" s="24">
        <v>406632.93</v>
      </c>
    </row>
    <row r="17" spans="2:7" ht="12" thickBot="1">
      <c r="B17" s="84" t="s">
        <v>35</v>
      </c>
      <c r="C17" s="85"/>
      <c r="D17" s="85"/>
      <c r="E17" s="86"/>
      <c r="F17" s="27">
        <f>SUM(F5+F7+F9+F11+F13+F15)</f>
        <v>1885597.56</v>
      </c>
      <c r="G17" s="25">
        <v>406632.93</v>
      </c>
    </row>
    <row r="18" spans="2:7">
      <c r="F18" s="28"/>
    </row>
  </sheetData>
  <mergeCells count="21">
    <mergeCell ref="G4:G15"/>
    <mergeCell ref="B16:E16"/>
    <mergeCell ref="B17:E17"/>
    <mergeCell ref="B14:B15"/>
    <mergeCell ref="C14:C15"/>
    <mergeCell ref="D14:D15"/>
    <mergeCell ref="B12:B13"/>
    <mergeCell ref="C12:C13"/>
    <mergeCell ref="D12:D13"/>
    <mergeCell ref="B10:B11"/>
    <mergeCell ref="C10:C11"/>
    <mergeCell ref="D10:D11"/>
    <mergeCell ref="B8:B9"/>
    <mergeCell ref="C8:C9"/>
    <mergeCell ref="D8:D9"/>
    <mergeCell ref="B6:B7"/>
    <mergeCell ref="C6:C7"/>
    <mergeCell ref="D6:D7"/>
    <mergeCell ref="B4:B5"/>
    <mergeCell ref="C4:C5"/>
    <mergeCell ref="D4:D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05E6742-11D1-44F2-BE19-682993352B3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Company>RON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Strzyżewska Urszula</dc:creator>
  <cp:lastModifiedBy>Matysiak Monika</cp:lastModifiedBy>
  <cp:lastPrinted>2024-09-25T09:00:52Z</cp:lastPrinted>
  <dcterms:created xsi:type="dcterms:W3CDTF">2022-01-20T12:02:51Z</dcterms:created>
  <dcterms:modified xsi:type="dcterms:W3CDTF">2024-09-25T09:00:59Z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55e49931-8b64-4ab5-acdf-24d213700bc6</vt:lpwstr>
  </property>
  <property fmtid="{D5CDD505-2E9C-101B-9397-08002B2CF9AE}" pid="3" name="bjSaver">
    <vt:lpwstr>J3sd3t22nLDNJWoRXmbIf7dX1n/m5/fl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7" name="bjDocumentLabelXML-0">
    <vt:lpwstr>ames.com/2008/01/sie/internal/label"&gt;&lt;element uid="d7220eed-17a6-431d-810c-83a0ddfed893" value="" /&gt;&lt;/sisl&gt;</vt:lpwstr>
  </property>
</Properties>
</file>