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P\Tomek\2023\ZP-043-23 usługi pocztowe OR\do publikacji\"/>
    </mc:Choice>
  </mc:AlternateContent>
  <bookViews>
    <workbookView xWindow="0" yWindow="0" windowWidth="14760" windowHeight="10920"/>
  </bookViews>
  <sheets>
    <sheet name="kalkulacja cenowa" sheetId="7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7" l="1"/>
  <c r="B48" i="7"/>
  <c r="D5" i="7"/>
  <c r="F5" i="7"/>
  <c r="H5" i="7"/>
  <c r="J5" i="7"/>
  <c r="L5" i="7"/>
  <c r="N5" i="7"/>
  <c r="P5" i="7"/>
  <c r="R5" i="7"/>
  <c r="T5" i="7"/>
  <c r="V5" i="7"/>
  <c r="X5" i="7"/>
  <c r="Z5" i="7"/>
  <c r="AB5" i="7"/>
  <c r="AD5" i="7"/>
  <c r="AF5" i="7"/>
  <c r="AH5" i="7"/>
  <c r="AJ5" i="7"/>
  <c r="AL5" i="7"/>
  <c r="AN5" i="7"/>
  <c r="AP5" i="7"/>
  <c r="AR5" i="7"/>
  <c r="AT5" i="7"/>
  <c r="AV5" i="7"/>
  <c r="AX5" i="7"/>
  <c r="AZ5" i="7"/>
  <c r="BB5" i="7"/>
  <c r="BD5" i="7"/>
  <c r="BF5" i="7"/>
  <c r="BH5" i="7"/>
  <c r="BJ5" i="7"/>
  <c r="BL5" i="7"/>
  <c r="D11" i="7"/>
  <c r="F11" i="7"/>
  <c r="H11" i="7"/>
  <c r="J11" i="7"/>
  <c r="L11" i="7"/>
  <c r="N11" i="7"/>
  <c r="P11" i="7"/>
  <c r="R11" i="7"/>
  <c r="T11" i="7"/>
  <c r="V11" i="7"/>
  <c r="X11" i="7"/>
  <c r="Z11" i="7"/>
  <c r="AB11" i="7"/>
  <c r="AD11" i="7"/>
  <c r="AF11" i="7"/>
  <c r="AH11" i="7"/>
  <c r="AJ11" i="7"/>
  <c r="AL11" i="7"/>
  <c r="AN11" i="7"/>
  <c r="AP11" i="7"/>
  <c r="AR11" i="7"/>
  <c r="AT11" i="7"/>
  <c r="AV11" i="7"/>
  <c r="AX11" i="7"/>
  <c r="AZ11" i="7"/>
  <c r="BB11" i="7"/>
  <c r="BD11" i="7"/>
  <c r="BF11" i="7"/>
  <c r="BH11" i="7"/>
  <c r="BJ11" i="7"/>
  <c r="BL11" i="7"/>
  <c r="D13" i="7"/>
  <c r="F13" i="7"/>
  <c r="H13" i="7"/>
  <c r="J13" i="7"/>
  <c r="L13" i="7"/>
  <c r="N13" i="7"/>
  <c r="P13" i="7"/>
  <c r="R13" i="7"/>
  <c r="T13" i="7"/>
  <c r="V13" i="7"/>
  <c r="X13" i="7"/>
  <c r="Z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BF13" i="7"/>
  <c r="BH13" i="7"/>
  <c r="BJ13" i="7"/>
  <c r="BL13" i="7"/>
  <c r="D14" i="7"/>
  <c r="F14" i="7"/>
  <c r="H14" i="7"/>
  <c r="J14" i="7"/>
  <c r="L14" i="7"/>
  <c r="N14" i="7"/>
  <c r="P14" i="7"/>
  <c r="R14" i="7"/>
  <c r="T14" i="7"/>
  <c r="V14" i="7"/>
  <c r="X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BD14" i="7"/>
  <c r="BF14" i="7"/>
  <c r="BH14" i="7"/>
  <c r="BJ14" i="7"/>
  <c r="BL14" i="7"/>
  <c r="D16" i="7"/>
  <c r="F16" i="7"/>
  <c r="H16" i="7"/>
  <c r="J16" i="7"/>
  <c r="L16" i="7"/>
  <c r="N16" i="7"/>
  <c r="P16" i="7"/>
  <c r="R16" i="7"/>
  <c r="T16" i="7"/>
  <c r="V16" i="7"/>
  <c r="X16" i="7"/>
  <c r="Z16" i="7"/>
  <c r="AB16" i="7"/>
  <c r="AD16" i="7"/>
  <c r="AF16" i="7"/>
  <c r="AH16" i="7"/>
  <c r="AJ16" i="7"/>
  <c r="AL16" i="7"/>
  <c r="AN16" i="7"/>
  <c r="AP16" i="7"/>
  <c r="AR16" i="7"/>
  <c r="AT16" i="7"/>
  <c r="AV16" i="7"/>
  <c r="AX16" i="7"/>
  <c r="AZ16" i="7"/>
  <c r="BB16" i="7"/>
  <c r="BD16" i="7"/>
  <c r="BF16" i="7"/>
  <c r="BH16" i="7"/>
  <c r="BJ16" i="7"/>
  <c r="BL16" i="7"/>
  <c r="D22" i="7"/>
  <c r="F22" i="7"/>
  <c r="H22" i="7"/>
  <c r="J22" i="7"/>
  <c r="L22" i="7"/>
  <c r="N22" i="7"/>
  <c r="P22" i="7"/>
  <c r="R22" i="7"/>
  <c r="T22" i="7"/>
  <c r="V22" i="7"/>
  <c r="X22" i="7"/>
  <c r="Z22" i="7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BD22" i="7"/>
  <c r="BF22" i="7"/>
  <c r="BH22" i="7"/>
  <c r="BJ22" i="7"/>
  <c r="BL22" i="7"/>
  <c r="D34" i="7"/>
  <c r="F34" i="7"/>
  <c r="H34" i="7"/>
  <c r="J34" i="7"/>
  <c r="L34" i="7"/>
  <c r="N34" i="7"/>
  <c r="P34" i="7"/>
  <c r="R34" i="7"/>
  <c r="T34" i="7"/>
  <c r="V34" i="7"/>
  <c r="X34" i="7"/>
  <c r="Z34" i="7"/>
  <c r="AB34" i="7"/>
  <c r="AD34" i="7"/>
  <c r="AF34" i="7"/>
  <c r="AH34" i="7"/>
  <c r="AJ34" i="7"/>
  <c r="AL34" i="7"/>
  <c r="AN34" i="7"/>
  <c r="AP34" i="7"/>
  <c r="AR34" i="7"/>
  <c r="AT34" i="7"/>
  <c r="AV34" i="7"/>
  <c r="AX34" i="7"/>
  <c r="AZ34" i="7"/>
  <c r="BB34" i="7"/>
  <c r="BD34" i="7"/>
  <c r="BF34" i="7"/>
  <c r="BH34" i="7"/>
  <c r="BJ34" i="7"/>
  <c r="BL34" i="7"/>
  <c r="D44" i="7"/>
  <c r="F44" i="7"/>
  <c r="H44" i="7"/>
  <c r="J44" i="7"/>
  <c r="L44" i="7"/>
  <c r="N44" i="7"/>
  <c r="P44" i="7"/>
  <c r="R44" i="7"/>
  <c r="T44" i="7"/>
  <c r="V44" i="7"/>
  <c r="X44" i="7"/>
  <c r="Z44" i="7"/>
  <c r="AB44" i="7"/>
  <c r="AD44" i="7"/>
  <c r="AF44" i="7"/>
  <c r="AH44" i="7"/>
  <c r="AJ44" i="7"/>
  <c r="AL44" i="7"/>
  <c r="AN44" i="7"/>
  <c r="AP44" i="7"/>
  <c r="AR44" i="7"/>
  <c r="AT44" i="7"/>
  <c r="AV44" i="7"/>
  <c r="AX44" i="7"/>
  <c r="AZ44" i="7"/>
  <c r="BB44" i="7"/>
  <c r="BD44" i="7"/>
  <c r="BF44" i="7"/>
  <c r="BH44" i="7"/>
  <c r="BJ44" i="7"/>
  <c r="BL44" i="7"/>
  <c r="F45" i="7"/>
  <c r="F46" i="7" s="1"/>
  <c r="F47" i="7" l="1"/>
  <c r="F48" i="7" s="1"/>
  <c r="BP45" i="7" l="1"/>
</calcChain>
</file>

<file path=xl/sharedStrings.xml><?xml version="1.0" encoding="utf-8"?>
<sst xmlns="http://schemas.openxmlformats.org/spreadsheetml/2006/main" count="161" uniqueCount="139">
  <si>
    <t>Rodzaj usługi</t>
  </si>
  <si>
    <t>Przesyłki kurierskie krajowe</t>
  </si>
  <si>
    <t>Przesyłki kurierskie krajowe-
usługi dodatkowe</t>
  </si>
  <si>
    <t>ilość 11
2019</t>
  </si>
  <si>
    <t>ilość 12 2019</t>
  </si>
  <si>
    <t>ilość 01 2022</t>
  </si>
  <si>
    <t>ilość 01 2020</t>
  </si>
  <si>
    <t>ilość 02 2020</t>
  </si>
  <si>
    <t>ilość 03 2020</t>
  </si>
  <si>
    <t>ilość 04 2020</t>
  </si>
  <si>
    <t>ilość 05 2020</t>
  </si>
  <si>
    <t>ilość 06 2020</t>
  </si>
  <si>
    <t>ilość 07 2020</t>
  </si>
  <si>
    <t>ilość 08 2020</t>
  </si>
  <si>
    <t>ilość 09 2020</t>
  </si>
  <si>
    <t>ilość 10 2020</t>
  </si>
  <si>
    <t>ilość 11 2020</t>
  </si>
  <si>
    <t>ilość 12 2020</t>
  </si>
  <si>
    <t>ilość 01 2021</t>
  </si>
  <si>
    <t>wartość  01
2021</t>
  </si>
  <si>
    <t>ilość 02 2021</t>
  </si>
  <si>
    <t>wartość  03
2021</t>
  </si>
  <si>
    <t>ilość 03 2021</t>
  </si>
  <si>
    <t>ilość 04 2021</t>
  </si>
  <si>
    <t>ilość 05 2021</t>
  </si>
  <si>
    <t>ilość 06 2021</t>
  </si>
  <si>
    <t>ilość 07 2021</t>
  </si>
  <si>
    <t>ilość 08 2021</t>
  </si>
  <si>
    <t>ilość 09 2021</t>
  </si>
  <si>
    <t>ilość 10 2021</t>
  </si>
  <si>
    <t>ilość 11 2021</t>
  </si>
  <si>
    <t>ilość 12 2021</t>
  </si>
  <si>
    <t>wartość  11 2019</t>
  </si>
  <si>
    <t>wartość  12 2019</t>
  </si>
  <si>
    <t>wartość  01 2020</t>
  </si>
  <si>
    <t>wartość  02 2020</t>
  </si>
  <si>
    <t>wartość 03 2020</t>
  </si>
  <si>
    <t>wartość  04 2020</t>
  </si>
  <si>
    <t>wartość  05 2020</t>
  </si>
  <si>
    <t>wartość  06 2020</t>
  </si>
  <si>
    <t>wartość  07 2020</t>
  </si>
  <si>
    <t>wartość  08 2020</t>
  </si>
  <si>
    <t>wartość  09 2020</t>
  </si>
  <si>
    <t>wartość  10 2020</t>
  </si>
  <si>
    <t>wartość  11 2020</t>
  </si>
  <si>
    <t>wartość  12 2020</t>
  </si>
  <si>
    <t>wartość  02
2021</t>
  </si>
  <si>
    <t>wartość  04
2021</t>
  </si>
  <si>
    <t>wartość  05
2021</t>
  </si>
  <si>
    <t>wartość  06
2021</t>
  </si>
  <si>
    <t>wartość  07
2021</t>
  </si>
  <si>
    <t>wartość  08
2021</t>
  </si>
  <si>
    <t>wartość  09
2021</t>
  </si>
  <si>
    <t>wartość  10
2021</t>
  </si>
  <si>
    <t>wartość  11
2021</t>
  </si>
  <si>
    <t>wartość  12
2021</t>
  </si>
  <si>
    <t>wartość  01
2022</t>
  </si>
  <si>
    <t>ilość 02 2022</t>
  </si>
  <si>
    <t>ilość 03 2022</t>
  </si>
  <si>
    <t>ilość 04 2022</t>
  </si>
  <si>
    <t>ilość 05 2022</t>
  </si>
  <si>
    <t>wartość  02
2022</t>
  </si>
  <si>
    <t>wartość  03
2022</t>
  </si>
  <si>
    <t>wartość  04
2022</t>
  </si>
  <si>
    <t>wartość  05
2022</t>
  </si>
  <si>
    <t>Przesyłki kurierskie zagraniczne Europa</t>
  </si>
  <si>
    <t>Przesyłki kurierskie zagraniczne Ameryka Pn</t>
  </si>
  <si>
    <t>Przesyłki kurierskie zagraniczne Ameryka Pd</t>
  </si>
  <si>
    <t>Przesyłki kurierskie zagraniczne Azja</t>
  </si>
  <si>
    <t xml:space="preserve">Przesyłki kurierskie zagraniczne Afryka </t>
  </si>
  <si>
    <t>Szacunkowa ilość</t>
  </si>
  <si>
    <t>L. p.</t>
  </si>
  <si>
    <t>1.1</t>
  </si>
  <si>
    <t>1.2</t>
  </si>
  <si>
    <t>2.</t>
  </si>
  <si>
    <t>3.</t>
  </si>
  <si>
    <t>4.</t>
  </si>
  <si>
    <t>5.</t>
  </si>
  <si>
    <t>6.</t>
  </si>
  <si>
    <t>7.</t>
  </si>
  <si>
    <t>9.</t>
  </si>
  <si>
    <t>2.1.</t>
  </si>
  <si>
    <t>6.1.</t>
  </si>
  <si>
    <t>7.1.</t>
  </si>
  <si>
    <t>15.</t>
  </si>
  <si>
    <t>13.</t>
  </si>
  <si>
    <t>14.</t>
  </si>
  <si>
    <t>1.</t>
  </si>
  <si>
    <t>3.1</t>
  </si>
  <si>
    <t>3.2</t>
  </si>
  <si>
    <t>3.3</t>
  </si>
  <si>
    <t>3.4</t>
  </si>
  <si>
    <t>3.5</t>
  </si>
  <si>
    <t>do 1 kg</t>
  </si>
  <si>
    <t>do 5 kg</t>
  </si>
  <si>
    <t>do 10 kg</t>
  </si>
  <si>
    <t>do 15 kg</t>
  </si>
  <si>
    <t>do 20 kg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</si>
  <si>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</si>
  <si>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</si>
  <si>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</si>
  <si>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</si>
  <si>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</si>
  <si>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</si>
  <si>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</si>
  <si>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</si>
  <si>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</si>
  <si>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</si>
  <si>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6.2</t>
  </si>
  <si>
    <t>6.3</t>
  </si>
  <si>
    <t>6.4</t>
  </si>
  <si>
    <t>6.5</t>
  </si>
  <si>
    <t>7.2</t>
  </si>
  <si>
    <t>7.3</t>
  </si>
  <si>
    <t>7.4</t>
  </si>
  <si>
    <t>7.5</t>
  </si>
  <si>
    <t>kol. 1</t>
  </si>
  <si>
    <t>kol. 2</t>
  </si>
  <si>
    <t>kol. 3</t>
  </si>
  <si>
    <t>kol. 4</t>
  </si>
  <si>
    <t>kol. 5</t>
  </si>
  <si>
    <t>od 1 kg do 3 kg</t>
  </si>
  <si>
    <t>od 3 kg do 5 kg</t>
  </si>
  <si>
    <t>od 5 kg do 10 kg</t>
  </si>
  <si>
    <t>od 10 kg do 20 kg</t>
  </si>
  <si>
    <t>od 20 kg do 30 kg</t>
  </si>
  <si>
    <t>doręczenie do godz.9.00</t>
  </si>
  <si>
    <t>doręcznie do godz.12.00</t>
  </si>
  <si>
    <t>Cena jednostkowa netto</t>
  </si>
  <si>
    <t>Cena jednostkowa brutto</t>
  </si>
  <si>
    <t>WARTOŚĆ BRUTTO</t>
  </si>
  <si>
    <t>suma brutto</t>
  </si>
  <si>
    <t>Cena netto</t>
  </si>
  <si>
    <t>Usługi kurierskie w obrocie krajowym
 i zagranicznym na rzecz Uniwersytetu Ekonomicznego w Poznaniu</t>
  </si>
  <si>
    <t>zobowiązania do zakupu usług w podanych ilościach lecz stanowią informację o szacunkowej wielkości zapotrzebowania na poszczególne</t>
  </si>
  <si>
    <t>usługi.</t>
  </si>
  <si>
    <t>W przypadku nadawania przez Zamawiającego przesyłek nieujętych w formularzu cenowym podstawą rozliczen będą ceny z aktualnego</t>
  </si>
  <si>
    <t>cennika usług Wykonawcy dla klientów biznesowych.</t>
  </si>
  <si>
    <t xml:space="preserve">Zamawiający zastrzega, że podane w formularzu cenowym liczby dla poszczególnych usług nie stanowią ze strony Zamawiającego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</si>
</sst>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charset val="238"/>
      <scheme val="minor"/>
    </font>
    <font>
      <b/>
      <i/>
      <sz val="9"/>
      <color theme="8" tint="-0.499984740745262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0" fillId="7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0" fillId="6" borderId="1" xfId="0" applyFill="1" applyBorder="1"/>
    <xf numFmtId="0" fontId="1" fillId="7" borderId="0" xfId="0" applyFont="1" applyFill="1"/>
    <xf numFmtId="164" fontId="0" fillId="7" borderId="1" xfId="0" applyNumberFormat="1" applyFill="1" applyBorder="1"/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top" wrapText="1"/>
    </xf>
    <xf numFmtId="2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top" wrapText="1"/>
    </xf>
    <xf numFmtId="49" fontId="0" fillId="4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3" borderId="0" xfId="0" applyNumberFormat="1" applyFont="1" applyFill="1" applyAlignment="1">
      <alignment horizontal="center"/>
    </xf>
    <xf numFmtId="49" fontId="0" fillId="4" borderId="2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 textRotation="90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8" fillId="8" borderId="1" xfId="1" applyNumberFormat="1" applyFont="1" applyFill="1" applyBorder="1" applyAlignment="1">
      <alignment horizontal="center" vertical="center" wrapText="1"/>
    </xf>
    <xf numFmtId="3" fontId="8" fillId="8" borderId="1" xfId="1" applyNumberFormat="1" applyFont="1" applyFill="1" applyBorder="1" applyAlignment="1">
      <alignment horizontal="center" vertical="center" textRotation="90" wrapText="1"/>
    </xf>
    <xf numFmtId="3" fontId="8" fillId="3" borderId="1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5" borderId="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3" fillId="8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-90/BZP/Wsp&#243;lne/GABRYSIA%20S/2022/BZP.2711.38.2022.GS%20us&#322;ugi%20kurierskie%20dla%20UWr/DO%20OG&#321;OSZENIA/Za&#322;&#261;cznik%20nr%201a%20do%20SWZ%20-%20Kalkulacja%20cen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cja cenowa"/>
    </sheetNames>
    <sheetDataSet>
      <sheetData sheetId="0" refreshError="1">
        <row r="29">
          <cell r="B29" t="str">
            <v xml:space="preserve">SUMA WARTOŚCI NETTO
</v>
          </cell>
        </row>
        <row r="34">
          <cell r="B34" t="str">
            <v>Wartość podatku VAT (….% od ceny netto)</v>
          </cell>
        </row>
        <row r="35">
          <cell r="B35" t="str">
            <v>CENA BRUTTO, tj. łączna wartość netto z poz. 13 kol. 5 + wartość podatku VAT z poz. 14 kol.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4"/>
  <sheetViews>
    <sheetView tabSelected="1" topLeftCell="A32" workbookViewId="0">
      <selection sqref="A1:BP54"/>
    </sheetView>
  </sheetViews>
  <sheetFormatPr defaultRowHeight="15"/>
  <cols>
    <col min="1" max="1" width="7.42578125" style="9" customWidth="1"/>
    <col min="2" max="2" width="40" customWidth="1"/>
    <col min="3" max="19" width="7.28515625" hidden="1" customWidth="1"/>
    <col min="20" max="20" width="8.28515625" hidden="1" customWidth="1"/>
    <col min="21" max="23" width="7.28515625" hidden="1" customWidth="1"/>
    <col min="24" max="24" width="9.140625" hidden="1" customWidth="1"/>
    <col min="25" max="64" width="7.28515625" hidden="1" customWidth="1"/>
    <col min="65" max="65" width="21.5703125" customWidth="1"/>
    <col min="66" max="66" width="23.7109375" customWidth="1"/>
    <col min="67" max="67" width="17.7109375" customWidth="1"/>
    <col min="68" max="68" width="19.28515625" customWidth="1"/>
  </cols>
  <sheetData>
    <row r="1" spans="1:68" ht="60" customHeight="1">
      <c r="A1" s="59" t="s">
        <v>133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</row>
    <row r="2" spans="1:68" ht="60" customHeight="1">
      <c r="A2" s="37" t="s">
        <v>71</v>
      </c>
      <c r="B2" s="37" t="s">
        <v>0</v>
      </c>
      <c r="C2" s="38" t="s">
        <v>3</v>
      </c>
      <c r="D2" s="39" t="s">
        <v>32</v>
      </c>
      <c r="E2" s="40" t="s">
        <v>4</v>
      </c>
      <c r="F2" s="39" t="s">
        <v>33</v>
      </c>
      <c r="G2" s="40" t="s">
        <v>6</v>
      </c>
      <c r="H2" s="39" t="s">
        <v>34</v>
      </c>
      <c r="I2" s="40" t="s">
        <v>7</v>
      </c>
      <c r="J2" s="39" t="s">
        <v>35</v>
      </c>
      <c r="K2" s="40" t="s">
        <v>8</v>
      </c>
      <c r="L2" s="39" t="s">
        <v>36</v>
      </c>
      <c r="M2" s="40" t="s">
        <v>9</v>
      </c>
      <c r="N2" s="39" t="s">
        <v>37</v>
      </c>
      <c r="O2" s="40" t="s">
        <v>10</v>
      </c>
      <c r="P2" s="39" t="s">
        <v>38</v>
      </c>
      <c r="Q2" s="40" t="s">
        <v>11</v>
      </c>
      <c r="R2" s="39" t="s">
        <v>39</v>
      </c>
      <c r="S2" s="40" t="s">
        <v>12</v>
      </c>
      <c r="T2" s="41" t="s">
        <v>40</v>
      </c>
      <c r="U2" s="40" t="s">
        <v>13</v>
      </c>
      <c r="V2" s="41" t="s">
        <v>41</v>
      </c>
      <c r="W2" s="40" t="s">
        <v>14</v>
      </c>
      <c r="X2" s="41" t="s">
        <v>42</v>
      </c>
      <c r="Y2" s="40" t="s">
        <v>15</v>
      </c>
      <c r="Z2" s="41" t="s">
        <v>43</v>
      </c>
      <c r="AA2" s="40" t="s">
        <v>16</v>
      </c>
      <c r="AB2" s="41" t="s">
        <v>44</v>
      </c>
      <c r="AC2" s="40" t="s">
        <v>17</v>
      </c>
      <c r="AD2" s="41" t="s">
        <v>45</v>
      </c>
      <c r="AE2" s="40" t="s">
        <v>18</v>
      </c>
      <c r="AF2" s="41" t="s">
        <v>19</v>
      </c>
      <c r="AG2" s="40" t="s">
        <v>20</v>
      </c>
      <c r="AH2" s="41" t="s">
        <v>46</v>
      </c>
      <c r="AI2" s="40" t="s">
        <v>22</v>
      </c>
      <c r="AJ2" s="41" t="s">
        <v>21</v>
      </c>
      <c r="AK2" s="40" t="s">
        <v>23</v>
      </c>
      <c r="AL2" s="41" t="s">
        <v>47</v>
      </c>
      <c r="AM2" s="40" t="s">
        <v>24</v>
      </c>
      <c r="AN2" s="41" t="s">
        <v>48</v>
      </c>
      <c r="AO2" s="40" t="s">
        <v>25</v>
      </c>
      <c r="AP2" s="41" t="s">
        <v>49</v>
      </c>
      <c r="AQ2" s="40" t="s">
        <v>26</v>
      </c>
      <c r="AR2" s="41" t="s">
        <v>50</v>
      </c>
      <c r="AS2" s="40" t="s">
        <v>27</v>
      </c>
      <c r="AT2" s="41" t="s">
        <v>51</v>
      </c>
      <c r="AU2" s="40" t="s">
        <v>28</v>
      </c>
      <c r="AV2" s="41" t="s">
        <v>52</v>
      </c>
      <c r="AW2" s="40" t="s">
        <v>29</v>
      </c>
      <c r="AX2" s="41" t="s">
        <v>53</v>
      </c>
      <c r="AY2" s="40" t="s">
        <v>30</v>
      </c>
      <c r="AZ2" s="41" t="s">
        <v>54</v>
      </c>
      <c r="BA2" s="40" t="s">
        <v>31</v>
      </c>
      <c r="BB2" s="41" t="s">
        <v>55</v>
      </c>
      <c r="BC2" s="40" t="s">
        <v>5</v>
      </c>
      <c r="BD2" s="41" t="s">
        <v>56</v>
      </c>
      <c r="BE2" s="40" t="s">
        <v>57</v>
      </c>
      <c r="BF2" s="41" t="s">
        <v>61</v>
      </c>
      <c r="BG2" s="40" t="s">
        <v>58</v>
      </c>
      <c r="BH2" s="41" t="s">
        <v>62</v>
      </c>
      <c r="BI2" s="40" t="s">
        <v>59</v>
      </c>
      <c r="BJ2" s="41" t="s">
        <v>63</v>
      </c>
      <c r="BK2" s="40" t="s">
        <v>60</v>
      </c>
      <c r="BL2" s="41" t="s">
        <v>64</v>
      </c>
      <c r="BM2" s="42" t="s">
        <v>128</v>
      </c>
      <c r="BN2" s="42" t="s">
        <v>129</v>
      </c>
      <c r="BO2" s="42" t="s">
        <v>70</v>
      </c>
      <c r="BP2" s="42" t="s">
        <v>130</v>
      </c>
    </row>
    <row r="3" spans="1:68">
      <c r="A3" s="43" t="s">
        <v>116</v>
      </c>
      <c r="B3" s="43" t="s">
        <v>117</v>
      </c>
      <c r="C3" s="44"/>
      <c r="D3" s="45"/>
      <c r="E3" s="46"/>
      <c r="F3" s="45"/>
      <c r="G3" s="46"/>
      <c r="H3" s="45"/>
      <c r="I3" s="46"/>
      <c r="J3" s="45"/>
      <c r="K3" s="46"/>
      <c r="L3" s="45"/>
      <c r="M3" s="46"/>
      <c r="N3" s="45"/>
      <c r="O3" s="46"/>
      <c r="P3" s="45"/>
      <c r="Q3" s="46"/>
      <c r="R3" s="45"/>
      <c r="S3" s="46"/>
      <c r="T3" s="47"/>
      <c r="U3" s="46"/>
      <c r="V3" s="47"/>
      <c r="W3" s="46"/>
      <c r="X3" s="47"/>
      <c r="Y3" s="46"/>
      <c r="Z3" s="47"/>
      <c r="AA3" s="46"/>
      <c r="AB3" s="47"/>
      <c r="AC3" s="46"/>
      <c r="AD3" s="47"/>
      <c r="AE3" s="46"/>
      <c r="AF3" s="47"/>
      <c r="AG3" s="46"/>
      <c r="AH3" s="47"/>
      <c r="AI3" s="46"/>
      <c r="AJ3" s="47"/>
      <c r="AK3" s="46"/>
      <c r="AL3" s="47"/>
      <c r="AM3" s="46"/>
      <c r="AN3" s="47"/>
      <c r="AO3" s="46"/>
      <c r="AP3" s="47"/>
      <c r="AQ3" s="46"/>
      <c r="AR3" s="47"/>
      <c r="AS3" s="46"/>
      <c r="AT3" s="47"/>
      <c r="AU3" s="46"/>
      <c r="AV3" s="47"/>
      <c r="AW3" s="46"/>
      <c r="AX3" s="47"/>
      <c r="AY3" s="46"/>
      <c r="AZ3" s="47"/>
      <c r="BA3" s="46"/>
      <c r="BB3" s="47"/>
      <c r="BC3" s="46"/>
      <c r="BD3" s="47"/>
      <c r="BE3" s="46"/>
      <c r="BF3" s="47"/>
      <c r="BG3" s="46"/>
      <c r="BH3" s="47"/>
      <c r="BI3" s="46"/>
      <c r="BJ3" s="47"/>
      <c r="BK3" s="46"/>
      <c r="BL3" s="47"/>
      <c r="BM3" s="48" t="s">
        <v>118</v>
      </c>
      <c r="BN3" s="48"/>
      <c r="BO3" s="48" t="s">
        <v>119</v>
      </c>
      <c r="BP3" s="48" t="s">
        <v>120</v>
      </c>
    </row>
    <row r="4" spans="1:68" ht="20.100000000000001" customHeight="1">
      <c r="A4" s="22" t="s">
        <v>87</v>
      </c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68" ht="20.100000000000001" customHeight="1">
      <c r="A5" s="10" t="s">
        <v>72</v>
      </c>
      <c r="B5" s="1" t="s">
        <v>93</v>
      </c>
      <c r="C5" s="2">
        <v>42</v>
      </c>
      <c r="D5" s="4" t="e">
        <f>#REF!*C5</f>
        <v>#REF!</v>
      </c>
      <c r="E5" s="2">
        <v>45</v>
      </c>
      <c r="F5" s="4" t="e">
        <f>#REF!*E5</f>
        <v>#REF!</v>
      </c>
      <c r="G5" s="3">
        <v>19</v>
      </c>
      <c r="H5" s="4" t="e">
        <f>#REF!*G5</f>
        <v>#REF!</v>
      </c>
      <c r="I5" s="3">
        <v>17</v>
      </c>
      <c r="J5" s="4" t="e">
        <f>#REF!*I5</f>
        <v>#REF!</v>
      </c>
      <c r="K5" s="3">
        <v>23</v>
      </c>
      <c r="L5" s="4" t="e">
        <f>#REF!*K5</f>
        <v>#REF!</v>
      </c>
      <c r="M5" s="3">
        <v>27</v>
      </c>
      <c r="N5" s="4" t="e">
        <f>#REF!*M5</f>
        <v>#REF!</v>
      </c>
      <c r="O5" s="3">
        <v>26</v>
      </c>
      <c r="P5" s="4" t="e">
        <f>#REF!*O5</f>
        <v>#REF!</v>
      </c>
      <c r="Q5" s="3">
        <v>33</v>
      </c>
      <c r="R5" s="4" t="e">
        <f>#REF!*Q5</f>
        <v>#REF!</v>
      </c>
      <c r="S5" s="3">
        <v>35</v>
      </c>
      <c r="T5" s="5" t="e">
        <f>S5*#REF!</f>
        <v>#REF!</v>
      </c>
      <c r="U5" s="3">
        <v>21</v>
      </c>
      <c r="V5" s="5" t="e">
        <f>U5*#REF!</f>
        <v>#REF!</v>
      </c>
      <c r="W5" s="3">
        <v>21</v>
      </c>
      <c r="X5" s="5" t="e">
        <f>W5*#REF!</f>
        <v>#REF!</v>
      </c>
      <c r="Y5" s="3">
        <v>38</v>
      </c>
      <c r="Z5" s="5" t="e">
        <f>Y5*#REF!</f>
        <v>#REF!</v>
      </c>
      <c r="AA5" s="3">
        <v>19</v>
      </c>
      <c r="AB5" s="5" t="e">
        <f>AA5*#REF!</f>
        <v>#REF!</v>
      </c>
      <c r="AC5" s="3">
        <v>64</v>
      </c>
      <c r="AD5" s="5" t="e">
        <f>AC5*#REF!</f>
        <v>#REF!</v>
      </c>
      <c r="AE5" s="3">
        <v>32</v>
      </c>
      <c r="AF5" s="5" t="e">
        <f>AE5*#REF!</f>
        <v>#REF!</v>
      </c>
      <c r="AG5" s="3">
        <v>31</v>
      </c>
      <c r="AH5" s="5" t="e">
        <f>AG5*#REF!</f>
        <v>#REF!</v>
      </c>
      <c r="AI5" s="3">
        <v>35</v>
      </c>
      <c r="AJ5" s="5" t="e">
        <f>AI5*#REF!</f>
        <v>#REF!</v>
      </c>
      <c r="AK5" s="3">
        <v>19</v>
      </c>
      <c r="AL5" s="5" t="e">
        <f>AK5*#REF!</f>
        <v>#REF!</v>
      </c>
      <c r="AM5" s="3">
        <v>21</v>
      </c>
      <c r="AN5" s="5" t="e">
        <f>AM5*#REF!</f>
        <v>#REF!</v>
      </c>
      <c r="AO5" s="3">
        <v>24</v>
      </c>
      <c r="AP5" s="5" t="e">
        <f>AO5*#REF!</f>
        <v>#REF!</v>
      </c>
      <c r="AQ5" s="3">
        <v>24</v>
      </c>
      <c r="AR5" s="5" t="e">
        <f>AQ5*#REF!</f>
        <v>#REF!</v>
      </c>
      <c r="AS5" s="3">
        <v>11</v>
      </c>
      <c r="AT5" s="5" t="e">
        <f>AS5*#REF!</f>
        <v>#REF!</v>
      </c>
      <c r="AU5" s="3">
        <v>25</v>
      </c>
      <c r="AV5" s="5" t="e">
        <f>AU5*#REF!</f>
        <v>#REF!</v>
      </c>
      <c r="AW5" s="3">
        <v>20</v>
      </c>
      <c r="AX5" s="5" t="e">
        <f>AW5*#REF!</f>
        <v>#REF!</v>
      </c>
      <c r="AY5" s="3">
        <v>35</v>
      </c>
      <c r="AZ5" s="5" t="e">
        <f>AY5*#REF!</f>
        <v>#REF!</v>
      </c>
      <c r="BA5" s="3">
        <v>27</v>
      </c>
      <c r="BB5" s="5" t="e">
        <f>BA5*#REF!</f>
        <v>#REF!</v>
      </c>
      <c r="BC5" s="3">
        <v>23</v>
      </c>
      <c r="BD5" s="5" t="e">
        <f>BC5*#REF!</f>
        <v>#REF!</v>
      </c>
      <c r="BE5" s="3">
        <v>17</v>
      </c>
      <c r="BF5" s="5" t="e">
        <f>BE5*#REF!</f>
        <v>#REF!</v>
      </c>
      <c r="BG5" s="3">
        <v>27</v>
      </c>
      <c r="BH5" s="5" t="e">
        <f>BG5*#REF!</f>
        <v>#REF!</v>
      </c>
      <c r="BI5" s="3"/>
      <c r="BJ5" s="5" t="e">
        <f>BI5*#REF!</f>
        <v>#REF!</v>
      </c>
      <c r="BK5" s="3"/>
      <c r="BL5" s="5" t="e">
        <f>BK5*#REF!</f>
        <v>#REF!</v>
      </c>
      <c r="BM5" s="6"/>
      <c r="BN5" s="6"/>
      <c r="BO5" s="6">
        <v>35</v>
      </c>
      <c r="BP5" s="7"/>
    </row>
    <row r="6" spans="1:68" ht="20.100000000000001" customHeight="1">
      <c r="A6" s="10"/>
      <c r="B6" s="1" t="s">
        <v>121</v>
      </c>
      <c r="C6" s="2"/>
      <c r="D6" s="4"/>
      <c r="E6" s="2"/>
      <c r="F6" s="4"/>
      <c r="G6" s="3"/>
      <c r="H6" s="4"/>
      <c r="I6" s="3"/>
      <c r="J6" s="4"/>
      <c r="K6" s="3"/>
      <c r="L6" s="4"/>
      <c r="M6" s="3"/>
      <c r="N6" s="4"/>
      <c r="O6" s="3"/>
      <c r="P6" s="4"/>
      <c r="Q6" s="3"/>
      <c r="R6" s="4"/>
      <c r="S6" s="3"/>
      <c r="T6" s="5"/>
      <c r="U6" s="3"/>
      <c r="V6" s="5"/>
      <c r="W6" s="3"/>
      <c r="X6" s="5"/>
      <c r="Y6" s="3"/>
      <c r="Z6" s="5"/>
      <c r="AA6" s="3"/>
      <c r="AB6" s="5"/>
      <c r="AC6" s="3"/>
      <c r="AD6" s="5"/>
      <c r="AE6" s="3"/>
      <c r="AF6" s="5"/>
      <c r="AG6" s="3"/>
      <c r="AH6" s="5"/>
      <c r="AI6" s="3"/>
      <c r="AJ6" s="5"/>
      <c r="AK6" s="3"/>
      <c r="AL6" s="5"/>
      <c r="AM6" s="3"/>
      <c r="AN6" s="5"/>
      <c r="AO6" s="3"/>
      <c r="AP6" s="5"/>
      <c r="AQ6" s="3"/>
      <c r="AR6" s="5"/>
      <c r="AS6" s="3"/>
      <c r="AT6" s="5"/>
      <c r="AU6" s="3"/>
      <c r="AV6" s="5"/>
      <c r="AW6" s="3"/>
      <c r="AX6" s="5"/>
      <c r="AY6" s="3"/>
      <c r="AZ6" s="5"/>
      <c r="BA6" s="3"/>
      <c r="BB6" s="5"/>
      <c r="BC6" s="3"/>
      <c r="BD6" s="5"/>
      <c r="BE6" s="3"/>
      <c r="BF6" s="5"/>
      <c r="BG6" s="3"/>
      <c r="BH6" s="5"/>
      <c r="BI6" s="3"/>
      <c r="BJ6" s="5"/>
      <c r="BK6" s="3"/>
      <c r="BL6" s="5"/>
      <c r="BM6" s="6"/>
      <c r="BN6" s="6"/>
      <c r="BO6" s="6">
        <v>22</v>
      </c>
      <c r="BP6" s="7"/>
    </row>
    <row r="7" spans="1:68" ht="20.100000000000001" customHeight="1">
      <c r="A7" s="10"/>
      <c r="B7" s="1" t="s">
        <v>122</v>
      </c>
      <c r="C7" s="2"/>
      <c r="D7" s="4"/>
      <c r="E7" s="2"/>
      <c r="F7" s="4"/>
      <c r="G7" s="3"/>
      <c r="H7" s="4"/>
      <c r="I7" s="3"/>
      <c r="J7" s="4"/>
      <c r="K7" s="3"/>
      <c r="L7" s="4"/>
      <c r="M7" s="3"/>
      <c r="N7" s="4"/>
      <c r="O7" s="3"/>
      <c r="P7" s="4"/>
      <c r="Q7" s="3"/>
      <c r="R7" s="4"/>
      <c r="S7" s="3"/>
      <c r="T7" s="5"/>
      <c r="U7" s="3"/>
      <c r="V7" s="5"/>
      <c r="W7" s="3"/>
      <c r="X7" s="5"/>
      <c r="Y7" s="3"/>
      <c r="Z7" s="5"/>
      <c r="AA7" s="3"/>
      <c r="AB7" s="5"/>
      <c r="AC7" s="3"/>
      <c r="AD7" s="5"/>
      <c r="AE7" s="3"/>
      <c r="AF7" s="5"/>
      <c r="AG7" s="3"/>
      <c r="AH7" s="5"/>
      <c r="AI7" s="3"/>
      <c r="AJ7" s="5"/>
      <c r="AK7" s="3"/>
      <c r="AL7" s="5"/>
      <c r="AM7" s="3"/>
      <c r="AN7" s="5"/>
      <c r="AO7" s="3"/>
      <c r="AP7" s="5"/>
      <c r="AQ7" s="3"/>
      <c r="AR7" s="5"/>
      <c r="AS7" s="3"/>
      <c r="AT7" s="5"/>
      <c r="AU7" s="3"/>
      <c r="AV7" s="5"/>
      <c r="AW7" s="3"/>
      <c r="AX7" s="5"/>
      <c r="AY7" s="3"/>
      <c r="AZ7" s="5"/>
      <c r="BA7" s="3"/>
      <c r="BB7" s="5"/>
      <c r="BC7" s="3"/>
      <c r="BD7" s="5"/>
      <c r="BE7" s="3"/>
      <c r="BF7" s="5"/>
      <c r="BG7" s="3"/>
      <c r="BH7" s="5"/>
      <c r="BI7" s="3"/>
      <c r="BJ7" s="5"/>
      <c r="BK7" s="3"/>
      <c r="BL7" s="5"/>
      <c r="BM7" s="6"/>
      <c r="BN7" s="6"/>
      <c r="BO7" s="6">
        <v>15</v>
      </c>
      <c r="BP7" s="7"/>
    </row>
    <row r="8" spans="1:68" ht="20.100000000000001" customHeight="1">
      <c r="A8" s="10"/>
      <c r="B8" s="1" t="s">
        <v>123</v>
      </c>
      <c r="C8" s="2"/>
      <c r="D8" s="4"/>
      <c r="E8" s="2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5"/>
      <c r="U8" s="3"/>
      <c r="V8" s="5"/>
      <c r="W8" s="3"/>
      <c r="X8" s="5"/>
      <c r="Y8" s="3"/>
      <c r="Z8" s="5"/>
      <c r="AA8" s="3"/>
      <c r="AB8" s="5"/>
      <c r="AC8" s="3"/>
      <c r="AD8" s="5"/>
      <c r="AE8" s="3"/>
      <c r="AF8" s="5"/>
      <c r="AG8" s="3"/>
      <c r="AH8" s="5"/>
      <c r="AI8" s="3"/>
      <c r="AJ8" s="5"/>
      <c r="AK8" s="3"/>
      <c r="AL8" s="5"/>
      <c r="AM8" s="3"/>
      <c r="AN8" s="5"/>
      <c r="AO8" s="3"/>
      <c r="AP8" s="5"/>
      <c r="AQ8" s="3"/>
      <c r="AR8" s="5"/>
      <c r="AS8" s="3"/>
      <c r="AT8" s="5"/>
      <c r="AU8" s="3"/>
      <c r="AV8" s="5"/>
      <c r="AW8" s="3"/>
      <c r="AX8" s="5"/>
      <c r="AY8" s="3"/>
      <c r="AZ8" s="5"/>
      <c r="BA8" s="3"/>
      <c r="BB8" s="5"/>
      <c r="BC8" s="3"/>
      <c r="BD8" s="5"/>
      <c r="BE8" s="3"/>
      <c r="BF8" s="5"/>
      <c r="BG8" s="3"/>
      <c r="BH8" s="5"/>
      <c r="BI8" s="3"/>
      <c r="BJ8" s="5"/>
      <c r="BK8" s="3"/>
      <c r="BL8" s="5"/>
      <c r="BM8" s="6"/>
      <c r="BN8" s="6"/>
      <c r="BO8" s="6">
        <v>25</v>
      </c>
      <c r="BP8" s="7"/>
    </row>
    <row r="9" spans="1:68" ht="20.100000000000001" customHeight="1">
      <c r="A9" s="10"/>
      <c r="B9" s="1" t="s">
        <v>124</v>
      </c>
      <c r="C9" s="2"/>
      <c r="D9" s="4"/>
      <c r="E9" s="2"/>
      <c r="F9" s="4"/>
      <c r="G9" s="3"/>
      <c r="H9" s="4"/>
      <c r="I9" s="3"/>
      <c r="J9" s="4"/>
      <c r="K9" s="3"/>
      <c r="L9" s="4"/>
      <c r="M9" s="3"/>
      <c r="N9" s="4"/>
      <c r="O9" s="3"/>
      <c r="P9" s="4"/>
      <c r="Q9" s="3"/>
      <c r="R9" s="4"/>
      <c r="S9" s="3"/>
      <c r="T9" s="5"/>
      <c r="U9" s="3"/>
      <c r="V9" s="5"/>
      <c r="W9" s="3"/>
      <c r="X9" s="5"/>
      <c r="Y9" s="3"/>
      <c r="Z9" s="5"/>
      <c r="AA9" s="3"/>
      <c r="AB9" s="5"/>
      <c r="AC9" s="3"/>
      <c r="AD9" s="5"/>
      <c r="AE9" s="3"/>
      <c r="AF9" s="5"/>
      <c r="AG9" s="3"/>
      <c r="AH9" s="5"/>
      <c r="AI9" s="3"/>
      <c r="AJ9" s="5"/>
      <c r="AK9" s="3"/>
      <c r="AL9" s="5"/>
      <c r="AM9" s="3"/>
      <c r="AN9" s="5"/>
      <c r="AO9" s="3"/>
      <c r="AP9" s="5"/>
      <c r="AQ9" s="3"/>
      <c r="AR9" s="5"/>
      <c r="AS9" s="3"/>
      <c r="AT9" s="5"/>
      <c r="AU9" s="3"/>
      <c r="AV9" s="5"/>
      <c r="AW9" s="3"/>
      <c r="AX9" s="5"/>
      <c r="AY9" s="3"/>
      <c r="AZ9" s="5"/>
      <c r="BA9" s="3"/>
      <c r="BB9" s="5"/>
      <c r="BC9" s="3"/>
      <c r="BD9" s="5"/>
      <c r="BE9" s="3"/>
      <c r="BF9" s="5"/>
      <c r="BG9" s="3"/>
      <c r="BH9" s="5"/>
      <c r="BI9" s="3"/>
      <c r="BJ9" s="5"/>
      <c r="BK9" s="3"/>
      <c r="BL9" s="5"/>
      <c r="BM9" s="6"/>
      <c r="BN9" s="6"/>
      <c r="BO9" s="6">
        <v>21</v>
      </c>
      <c r="BP9" s="7"/>
    </row>
    <row r="10" spans="1:68" ht="20.100000000000001" customHeight="1">
      <c r="A10" s="10"/>
      <c r="B10" s="1" t="s">
        <v>125</v>
      </c>
      <c r="C10" s="2"/>
      <c r="D10" s="4"/>
      <c r="E10" s="2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  <c r="S10" s="3"/>
      <c r="T10" s="5"/>
      <c r="U10" s="3"/>
      <c r="V10" s="5"/>
      <c r="W10" s="3"/>
      <c r="X10" s="5"/>
      <c r="Y10" s="3"/>
      <c r="Z10" s="5"/>
      <c r="AA10" s="3"/>
      <c r="AB10" s="5"/>
      <c r="AC10" s="3"/>
      <c r="AD10" s="5"/>
      <c r="AE10" s="3"/>
      <c r="AF10" s="5"/>
      <c r="AG10" s="3"/>
      <c r="AH10" s="5"/>
      <c r="AI10" s="3"/>
      <c r="AJ10" s="5"/>
      <c r="AK10" s="3"/>
      <c r="AL10" s="5"/>
      <c r="AM10" s="3"/>
      <c r="AN10" s="5"/>
      <c r="AO10" s="3"/>
      <c r="AP10" s="5"/>
      <c r="AQ10" s="3"/>
      <c r="AR10" s="5"/>
      <c r="AS10" s="3"/>
      <c r="AT10" s="5"/>
      <c r="AU10" s="3"/>
      <c r="AV10" s="5"/>
      <c r="AW10" s="3"/>
      <c r="AX10" s="5"/>
      <c r="AY10" s="3"/>
      <c r="AZ10" s="5"/>
      <c r="BA10" s="3"/>
      <c r="BB10" s="5"/>
      <c r="BC10" s="3"/>
      <c r="BD10" s="5"/>
      <c r="BE10" s="3"/>
      <c r="BF10" s="5"/>
      <c r="BG10" s="3"/>
      <c r="BH10" s="5"/>
      <c r="BI10" s="3"/>
      <c r="BJ10" s="5"/>
      <c r="BK10" s="3"/>
      <c r="BL10" s="5"/>
      <c r="BM10" s="6"/>
      <c r="BN10" s="6"/>
      <c r="BO10" s="6">
        <v>10</v>
      </c>
      <c r="BP10" s="7"/>
    </row>
    <row r="11" spans="1:68" ht="20.100000000000001" customHeight="1">
      <c r="A11" s="10" t="s">
        <v>73</v>
      </c>
      <c r="B11" s="1"/>
      <c r="C11" s="2">
        <v>1</v>
      </c>
      <c r="D11" s="4" t="e">
        <f>#REF!*C11</f>
        <v>#REF!</v>
      </c>
      <c r="E11" s="2">
        <v>1</v>
      </c>
      <c r="F11" s="4" t="e">
        <f>#REF!*E11</f>
        <v>#REF!</v>
      </c>
      <c r="G11" s="3"/>
      <c r="H11" s="4" t="e">
        <f>#REF!*G11</f>
        <v>#REF!</v>
      </c>
      <c r="I11" s="3">
        <v>1</v>
      </c>
      <c r="J11" s="4" t="e">
        <f>#REF!*I11</f>
        <v>#REF!</v>
      </c>
      <c r="K11" s="3">
        <v>1</v>
      </c>
      <c r="L11" s="4" t="e">
        <f>#REF!*K11</f>
        <v>#REF!</v>
      </c>
      <c r="M11" s="3"/>
      <c r="N11" s="4" t="e">
        <f>#REF!*M11</f>
        <v>#REF!</v>
      </c>
      <c r="O11" s="3"/>
      <c r="P11" s="4" t="e">
        <f>#REF!*O11</f>
        <v>#REF!</v>
      </c>
      <c r="Q11" s="3"/>
      <c r="R11" s="4" t="e">
        <f>#REF!*Q11</f>
        <v>#REF!</v>
      </c>
      <c r="S11" s="3"/>
      <c r="T11" s="5" t="e">
        <f>S11*#REF!</f>
        <v>#REF!</v>
      </c>
      <c r="U11" s="3"/>
      <c r="V11" s="5" t="e">
        <f>U11*#REF!</f>
        <v>#REF!</v>
      </c>
      <c r="W11" s="3"/>
      <c r="X11" s="5" t="e">
        <f>W11*#REF!</f>
        <v>#REF!</v>
      </c>
      <c r="Y11" s="3">
        <v>2</v>
      </c>
      <c r="Z11" s="5" t="e">
        <f>Y11*#REF!</f>
        <v>#REF!</v>
      </c>
      <c r="AA11" s="3"/>
      <c r="AB11" s="5" t="e">
        <f>AA11*#REF!</f>
        <v>#REF!</v>
      </c>
      <c r="AC11" s="3"/>
      <c r="AD11" s="5" t="e">
        <f>AC11*#REF!</f>
        <v>#REF!</v>
      </c>
      <c r="AE11" s="3"/>
      <c r="AF11" s="5" t="e">
        <f>AE11*#REF!</f>
        <v>#REF!</v>
      </c>
      <c r="AG11" s="3"/>
      <c r="AH11" s="5" t="e">
        <f>AG11*#REF!</f>
        <v>#REF!</v>
      </c>
      <c r="AI11" s="3"/>
      <c r="AJ11" s="5" t="e">
        <f>AI11*#REF!</f>
        <v>#REF!</v>
      </c>
      <c r="AK11" s="3"/>
      <c r="AL11" s="5" t="e">
        <f>AK11*#REF!</f>
        <v>#REF!</v>
      </c>
      <c r="AM11" s="3"/>
      <c r="AN11" s="5" t="e">
        <f>AM11*#REF!</f>
        <v>#REF!</v>
      </c>
      <c r="AO11" s="3"/>
      <c r="AP11" s="5" t="e">
        <f>AO11*#REF!</f>
        <v>#REF!</v>
      </c>
      <c r="AQ11" s="3"/>
      <c r="AR11" s="5" t="e">
        <f>AQ11*#REF!</f>
        <v>#REF!</v>
      </c>
      <c r="AS11" s="3">
        <v>1</v>
      </c>
      <c r="AT11" s="5" t="e">
        <f>AS11*#REF!</f>
        <v>#REF!</v>
      </c>
      <c r="AU11" s="3"/>
      <c r="AV11" s="5" t="e">
        <f>AU11*#REF!</f>
        <v>#REF!</v>
      </c>
      <c r="AW11" s="3"/>
      <c r="AX11" s="5" t="e">
        <f>AW11*#REF!</f>
        <v>#REF!</v>
      </c>
      <c r="AY11" s="3"/>
      <c r="AZ11" s="5" t="e">
        <f>AY11*#REF!</f>
        <v>#REF!</v>
      </c>
      <c r="BA11" s="3"/>
      <c r="BB11" s="5" t="e">
        <f>BA11*#REF!</f>
        <v>#REF!</v>
      </c>
      <c r="BC11" s="3">
        <v>1</v>
      </c>
      <c r="BD11" s="5" t="e">
        <f>BC11*#REF!</f>
        <v>#REF!</v>
      </c>
      <c r="BE11" s="3"/>
      <c r="BF11" s="5" t="e">
        <f>BE11*#REF!</f>
        <v>#REF!</v>
      </c>
      <c r="BG11" s="3"/>
      <c r="BH11" s="5" t="e">
        <f>BG11*#REF!</f>
        <v>#REF!</v>
      </c>
      <c r="BI11" s="3"/>
      <c r="BJ11" s="5" t="e">
        <f>BI11*#REF!</f>
        <v>#REF!</v>
      </c>
      <c r="BK11" s="3"/>
      <c r="BL11" s="5" t="e">
        <f>BK11*#REF!</f>
        <v>#REF!</v>
      </c>
      <c r="BM11" s="6"/>
      <c r="BN11" s="6"/>
      <c r="BO11" s="6"/>
      <c r="BP11" s="7"/>
    </row>
    <row r="12" spans="1:68" ht="20.100000000000001" customHeight="1">
      <c r="A12" s="19" t="s">
        <v>74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6"/>
    </row>
    <row r="13" spans="1:68" ht="20.100000000000001" customHeight="1">
      <c r="A13" s="8" t="s">
        <v>81</v>
      </c>
      <c r="B13" s="1" t="s">
        <v>126</v>
      </c>
      <c r="C13" s="2">
        <v>16</v>
      </c>
      <c r="D13" s="4" t="e">
        <f>#REF!*C13</f>
        <v>#REF!</v>
      </c>
      <c r="E13" s="2">
        <v>33</v>
      </c>
      <c r="F13" s="4" t="e">
        <f>#REF!*E13</f>
        <v>#REF!</v>
      </c>
      <c r="G13" s="3">
        <v>9</v>
      </c>
      <c r="H13" s="4" t="e">
        <f>#REF!*G13</f>
        <v>#REF!</v>
      </c>
      <c r="I13" s="3">
        <v>10</v>
      </c>
      <c r="J13" s="4" t="e">
        <f>#REF!*I13</f>
        <v>#REF!</v>
      </c>
      <c r="K13" s="3">
        <v>5</v>
      </c>
      <c r="L13" s="4" t="e">
        <f>#REF!*K13</f>
        <v>#REF!</v>
      </c>
      <c r="M13" s="3">
        <v>3</v>
      </c>
      <c r="N13" s="4" t="e">
        <f>#REF!*M13</f>
        <v>#REF!</v>
      </c>
      <c r="O13" s="3">
        <v>6</v>
      </c>
      <c r="P13" s="4" t="e">
        <f>#REF!*O13</f>
        <v>#REF!</v>
      </c>
      <c r="Q13" s="3">
        <v>6</v>
      </c>
      <c r="R13" s="4" t="e">
        <f>#REF!*Q13</f>
        <v>#REF!</v>
      </c>
      <c r="S13" s="3">
        <v>8</v>
      </c>
      <c r="T13" s="5" t="e">
        <f>S13*#REF!</f>
        <v>#REF!</v>
      </c>
      <c r="U13" s="3">
        <v>7</v>
      </c>
      <c r="V13" s="5" t="e">
        <f>U13*#REF!</f>
        <v>#REF!</v>
      </c>
      <c r="W13" s="3">
        <v>9</v>
      </c>
      <c r="X13" s="5" t="e">
        <f>W13*#REF!</f>
        <v>#REF!</v>
      </c>
      <c r="Y13" s="3">
        <v>5</v>
      </c>
      <c r="Z13" s="5" t="e">
        <f>Y13*#REF!</f>
        <v>#REF!</v>
      </c>
      <c r="AA13" s="3">
        <v>6</v>
      </c>
      <c r="AB13" s="5" t="e">
        <f>AA13*#REF!</f>
        <v>#REF!</v>
      </c>
      <c r="AC13" s="3">
        <v>9</v>
      </c>
      <c r="AD13" s="5" t="e">
        <f>AC13*#REF!</f>
        <v>#REF!</v>
      </c>
      <c r="AE13" s="3">
        <v>9</v>
      </c>
      <c r="AF13" s="5" t="e">
        <f>AE13*#REF!</f>
        <v>#REF!</v>
      </c>
      <c r="AG13" s="3">
        <v>7</v>
      </c>
      <c r="AH13" s="5" t="e">
        <f>AG13*#REF!</f>
        <v>#REF!</v>
      </c>
      <c r="AI13" s="3">
        <v>15</v>
      </c>
      <c r="AJ13" s="5" t="e">
        <f>AI13*#REF!</f>
        <v>#REF!</v>
      </c>
      <c r="AK13" s="3">
        <v>5</v>
      </c>
      <c r="AL13" s="5" t="e">
        <f>AK13*#REF!</f>
        <v>#REF!</v>
      </c>
      <c r="AM13" s="3">
        <v>13</v>
      </c>
      <c r="AN13" s="5" t="e">
        <f>AM13*#REF!</f>
        <v>#REF!</v>
      </c>
      <c r="AO13" s="3">
        <v>5</v>
      </c>
      <c r="AP13" s="5" t="e">
        <f>AO13*#REF!</f>
        <v>#REF!</v>
      </c>
      <c r="AQ13" s="3">
        <v>9</v>
      </c>
      <c r="AR13" s="5" t="e">
        <f>AQ13*#REF!</f>
        <v>#REF!</v>
      </c>
      <c r="AS13" s="3">
        <v>6</v>
      </c>
      <c r="AT13" s="5" t="e">
        <f>AS13*#REF!</f>
        <v>#REF!</v>
      </c>
      <c r="AU13" s="3">
        <v>8</v>
      </c>
      <c r="AV13" s="5" t="e">
        <f>AU13*#REF!</f>
        <v>#REF!</v>
      </c>
      <c r="AW13" s="3">
        <v>9</v>
      </c>
      <c r="AX13" s="5" t="e">
        <f>AW13*#REF!</f>
        <v>#REF!</v>
      </c>
      <c r="AY13" s="3">
        <v>6</v>
      </c>
      <c r="AZ13" s="5" t="e">
        <f>AY13*#REF!</f>
        <v>#REF!</v>
      </c>
      <c r="BA13" s="3">
        <v>5</v>
      </c>
      <c r="BB13" s="5" t="e">
        <f>BA13*#REF!</f>
        <v>#REF!</v>
      </c>
      <c r="BC13" s="3">
        <v>5</v>
      </c>
      <c r="BD13" s="5" t="e">
        <f>BC13*#REF!</f>
        <v>#REF!</v>
      </c>
      <c r="BE13" s="3">
        <v>5</v>
      </c>
      <c r="BF13" s="5" t="e">
        <f>BE13*#REF!</f>
        <v>#REF!</v>
      </c>
      <c r="BG13" s="3">
        <v>7</v>
      </c>
      <c r="BH13" s="5" t="e">
        <f>BG13*#REF!</f>
        <v>#REF!</v>
      </c>
      <c r="BI13" s="3"/>
      <c r="BJ13" s="5" t="e">
        <f>BI13*#REF!</f>
        <v>#REF!</v>
      </c>
      <c r="BK13" s="3"/>
      <c r="BL13" s="5" t="e">
        <f>BK13*#REF!</f>
        <v>#REF!</v>
      </c>
      <c r="BM13" s="6"/>
      <c r="BN13" s="6"/>
      <c r="BO13" s="6">
        <v>7</v>
      </c>
      <c r="BP13" s="7"/>
    </row>
    <row r="14" spans="1:68" ht="20.100000000000001" customHeight="1">
      <c r="A14" s="8" t="s">
        <v>81</v>
      </c>
      <c r="B14" s="1" t="s">
        <v>127</v>
      </c>
      <c r="C14" s="2">
        <v>3</v>
      </c>
      <c r="D14" s="4" t="e">
        <f>#REF!*C14</f>
        <v>#REF!</v>
      </c>
      <c r="E14" s="2">
        <v>5</v>
      </c>
      <c r="F14" s="4" t="e">
        <f>#REF!*E14</f>
        <v>#REF!</v>
      </c>
      <c r="G14" s="3">
        <v>3</v>
      </c>
      <c r="H14" s="4" t="e">
        <f>#REF!*G14</f>
        <v>#REF!</v>
      </c>
      <c r="I14" s="3">
        <v>3</v>
      </c>
      <c r="J14" s="4" t="e">
        <f>#REF!*I14</f>
        <v>#REF!</v>
      </c>
      <c r="K14" s="3">
        <v>2</v>
      </c>
      <c r="L14" s="4" t="e">
        <f>#REF!*K14</f>
        <v>#REF!</v>
      </c>
      <c r="M14" s="3">
        <v>7</v>
      </c>
      <c r="N14" s="4" t="e">
        <f>#REF!*M14</f>
        <v>#REF!</v>
      </c>
      <c r="O14" s="3">
        <v>4</v>
      </c>
      <c r="P14" s="4" t="e">
        <f>#REF!*O14</f>
        <v>#REF!</v>
      </c>
      <c r="Q14" s="3">
        <v>7</v>
      </c>
      <c r="R14" s="4" t="e">
        <f>#REF!*Q14</f>
        <v>#REF!</v>
      </c>
      <c r="S14" s="3">
        <v>5</v>
      </c>
      <c r="T14" s="5" t="e">
        <f>S14*#REF!</f>
        <v>#REF!</v>
      </c>
      <c r="U14" s="3">
        <v>3</v>
      </c>
      <c r="V14" s="5" t="e">
        <f>U14*#REF!</f>
        <v>#REF!</v>
      </c>
      <c r="W14" s="3"/>
      <c r="X14" s="5" t="e">
        <f>W14*#REF!</f>
        <v>#REF!</v>
      </c>
      <c r="Y14" s="3">
        <v>7</v>
      </c>
      <c r="Z14" s="5" t="e">
        <f>Y14*#REF!</f>
        <v>#REF!</v>
      </c>
      <c r="AA14" s="3">
        <v>5</v>
      </c>
      <c r="AB14" s="5" t="e">
        <f>AA14*#REF!</f>
        <v>#REF!</v>
      </c>
      <c r="AC14" s="3">
        <v>3</v>
      </c>
      <c r="AD14" s="5" t="e">
        <f>AC14*#REF!</f>
        <v>#REF!</v>
      </c>
      <c r="AE14" s="3">
        <v>2</v>
      </c>
      <c r="AF14" s="5" t="e">
        <f>AE14*#REF!</f>
        <v>#REF!</v>
      </c>
      <c r="AG14" s="3">
        <v>2</v>
      </c>
      <c r="AH14" s="5" t="e">
        <f>AG14*#REF!</f>
        <v>#REF!</v>
      </c>
      <c r="AI14" s="3">
        <v>6</v>
      </c>
      <c r="AJ14" s="5" t="e">
        <f>AI14*#REF!</f>
        <v>#REF!</v>
      </c>
      <c r="AK14" s="3">
        <v>3</v>
      </c>
      <c r="AL14" s="5" t="e">
        <f>AK14*#REF!</f>
        <v>#REF!</v>
      </c>
      <c r="AM14" s="3">
        <v>5</v>
      </c>
      <c r="AN14" s="5" t="e">
        <f>AM14*#REF!</f>
        <v>#REF!</v>
      </c>
      <c r="AO14" s="3">
        <v>4</v>
      </c>
      <c r="AP14" s="5" t="e">
        <f>AO14*#REF!</f>
        <v>#REF!</v>
      </c>
      <c r="AQ14" s="3">
        <v>3</v>
      </c>
      <c r="AR14" s="5" t="e">
        <f>AQ14*#REF!</f>
        <v>#REF!</v>
      </c>
      <c r="AS14" s="3">
        <v>2</v>
      </c>
      <c r="AT14" s="5" t="e">
        <f>AS14*#REF!</f>
        <v>#REF!</v>
      </c>
      <c r="AU14" s="3">
        <v>6</v>
      </c>
      <c r="AV14" s="5" t="e">
        <f>AU14*#REF!</f>
        <v>#REF!</v>
      </c>
      <c r="AW14" s="3">
        <v>3</v>
      </c>
      <c r="AX14" s="5" t="e">
        <f>AW14*#REF!</f>
        <v>#REF!</v>
      </c>
      <c r="AY14" s="3">
        <v>1</v>
      </c>
      <c r="AZ14" s="5" t="e">
        <f>AY14*#REF!</f>
        <v>#REF!</v>
      </c>
      <c r="BA14" s="3"/>
      <c r="BB14" s="5" t="e">
        <f>BA14*#REF!</f>
        <v>#REF!</v>
      </c>
      <c r="BC14" s="3"/>
      <c r="BD14" s="5" t="e">
        <f>BC14*#REF!</f>
        <v>#REF!</v>
      </c>
      <c r="BE14" s="3">
        <v>1</v>
      </c>
      <c r="BF14" s="5" t="e">
        <f>BE14*#REF!</f>
        <v>#REF!</v>
      </c>
      <c r="BG14" s="3">
        <v>5</v>
      </c>
      <c r="BH14" s="5" t="e">
        <f>BG14*#REF!</f>
        <v>#REF!</v>
      </c>
      <c r="BI14" s="3"/>
      <c r="BJ14" s="5" t="e">
        <f>BI14*#REF!</f>
        <v>#REF!</v>
      </c>
      <c r="BK14" s="3"/>
      <c r="BL14" s="5" t="e">
        <f>BK14*#REF!</f>
        <v>#REF!</v>
      </c>
      <c r="BM14" s="6"/>
      <c r="BN14" s="6"/>
      <c r="BO14" s="6">
        <v>15</v>
      </c>
      <c r="BP14" s="7"/>
    </row>
    <row r="15" spans="1:68" ht="20.100000000000001" customHeight="1">
      <c r="A15" s="19" t="s">
        <v>75</v>
      </c>
      <c r="B15" s="25" t="s">
        <v>65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6"/>
    </row>
    <row r="16" spans="1:68" ht="20.100000000000001" customHeight="1">
      <c r="A16" s="31" t="s">
        <v>88</v>
      </c>
      <c r="B16" s="49" t="s">
        <v>93</v>
      </c>
      <c r="C16" s="2"/>
      <c r="D16" s="4" t="e">
        <f>#REF!*C16</f>
        <v>#REF!</v>
      </c>
      <c r="E16" s="2"/>
      <c r="F16" s="4" t="e">
        <f>#REF!*E16</f>
        <v>#REF!</v>
      </c>
      <c r="G16" s="3"/>
      <c r="H16" s="4" t="e">
        <f>#REF!*G16</f>
        <v>#REF!</v>
      </c>
      <c r="I16" s="3"/>
      <c r="J16" s="4" t="e">
        <f>#REF!*I16</f>
        <v>#REF!</v>
      </c>
      <c r="K16" s="3"/>
      <c r="L16" s="4" t="e">
        <f>#REF!*K16</f>
        <v>#REF!</v>
      </c>
      <c r="M16" s="3"/>
      <c r="N16" s="4" t="e">
        <f>#REF!*M16</f>
        <v>#REF!</v>
      </c>
      <c r="O16" s="3"/>
      <c r="P16" s="4" t="e">
        <f>#REF!*O16</f>
        <v>#REF!</v>
      </c>
      <c r="Q16" s="3"/>
      <c r="R16" s="4" t="e">
        <f>#REF!*Q16</f>
        <v>#REF!</v>
      </c>
      <c r="S16" s="3"/>
      <c r="T16" s="5" t="e">
        <f>S16*#REF!</f>
        <v>#REF!</v>
      </c>
      <c r="U16" s="3"/>
      <c r="V16" s="5" t="e">
        <f>U16*#REF!</f>
        <v>#REF!</v>
      </c>
      <c r="W16" s="3"/>
      <c r="X16" s="5" t="e">
        <f>W16*#REF!</f>
        <v>#REF!</v>
      </c>
      <c r="Y16" s="3"/>
      <c r="Z16" s="5" t="e">
        <f>Y16*#REF!</f>
        <v>#REF!</v>
      </c>
      <c r="AA16" s="3"/>
      <c r="AB16" s="5" t="e">
        <f>AA16*#REF!</f>
        <v>#REF!</v>
      </c>
      <c r="AC16" s="3"/>
      <c r="AD16" s="5" t="e">
        <f>AC16*#REF!</f>
        <v>#REF!</v>
      </c>
      <c r="AE16" s="3"/>
      <c r="AF16" s="5" t="e">
        <f>AE16*#REF!</f>
        <v>#REF!</v>
      </c>
      <c r="AG16" s="3"/>
      <c r="AH16" s="5" t="e">
        <f>AG16*#REF!</f>
        <v>#REF!</v>
      </c>
      <c r="AI16" s="3"/>
      <c r="AJ16" s="5" t="e">
        <f>AI16*#REF!</f>
        <v>#REF!</v>
      </c>
      <c r="AK16" s="3"/>
      <c r="AL16" s="5" t="e">
        <f>AK16*#REF!</f>
        <v>#REF!</v>
      </c>
      <c r="AM16" s="3"/>
      <c r="AN16" s="5" t="e">
        <f>AM16*#REF!</f>
        <v>#REF!</v>
      </c>
      <c r="AO16" s="3"/>
      <c r="AP16" s="5" t="e">
        <f>AO16*#REF!</f>
        <v>#REF!</v>
      </c>
      <c r="AQ16" s="3"/>
      <c r="AR16" s="5" t="e">
        <f>AQ16*#REF!</f>
        <v>#REF!</v>
      </c>
      <c r="AS16" s="3"/>
      <c r="AT16" s="5" t="e">
        <f>AS16*#REF!</f>
        <v>#REF!</v>
      </c>
      <c r="AU16" s="3"/>
      <c r="AV16" s="5" t="e">
        <f>AU16*#REF!</f>
        <v>#REF!</v>
      </c>
      <c r="AW16" s="3"/>
      <c r="AX16" s="5" t="e">
        <f>AW16*#REF!</f>
        <v>#REF!</v>
      </c>
      <c r="AY16" s="3"/>
      <c r="AZ16" s="5" t="e">
        <f>AY16*#REF!</f>
        <v>#REF!</v>
      </c>
      <c r="BA16" s="3"/>
      <c r="BB16" s="5" t="e">
        <f>BA16*#REF!</f>
        <v>#REF!</v>
      </c>
      <c r="BC16" s="3"/>
      <c r="BD16" s="5" t="e">
        <f>BC16*#REF!</f>
        <v>#REF!</v>
      </c>
      <c r="BE16" s="3"/>
      <c r="BF16" s="5" t="e">
        <f>BE16*#REF!</f>
        <v>#REF!</v>
      </c>
      <c r="BG16" s="3"/>
      <c r="BH16" s="5" t="e">
        <f>BG16*#REF!</f>
        <v>#REF!</v>
      </c>
      <c r="BI16" s="3"/>
      <c r="BJ16" s="5" t="e">
        <f>BI16*#REF!</f>
        <v>#REF!</v>
      </c>
      <c r="BK16" s="3"/>
      <c r="BL16" s="5" t="e">
        <f>BK16*#REF!</f>
        <v>#REF!</v>
      </c>
      <c r="BM16" s="6"/>
      <c r="BN16" s="6"/>
      <c r="BO16" s="6">
        <v>1</v>
      </c>
      <c r="BP16" s="7"/>
    </row>
    <row r="17" spans="1:68" ht="20.100000000000001" customHeight="1">
      <c r="A17" s="31" t="s">
        <v>89</v>
      </c>
      <c r="B17" s="49" t="s">
        <v>94</v>
      </c>
      <c r="C17" s="2"/>
      <c r="D17" s="4"/>
      <c r="E17" s="2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5"/>
      <c r="U17" s="3"/>
      <c r="V17" s="5"/>
      <c r="W17" s="3"/>
      <c r="X17" s="5"/>
      <c r="Y17" s="3"/>
      <c r="Z17" s="5"/>
      <c r="AA17" s="3"/>
      <c r="AB17" s="5"/>
      <c r="AC17" s="3"/>
      <c r="AD17" s="5"/>
      <c r="AE17" s="3"/>
      <c r="AF17" s="5"/>
      <c r="AG17" s="3"/>
      <c r="AH17" s="5"/>
      <c r="AI17" s="3"/>
      <c r="AJ17" s="5"/>
      <c r="AK17" s="3"/>
      <c r="AL17" s="5"/>
      <c r="AM17" s="3"/>
      <c r="AN17" s="5"/>
      <c r="AO17" s="3"/>
      <c r="AP17" s="5"/>
      <c r="AQ17" s="3"/>
      <c r="AR17" s="5"/>
      <c r="AS17" s="3"/>
      <c r="AT17" s="5"/>
      <c r="AU17" s="3"/>
      <c r="AV17" s="5"/>
      <c r="AW17" s="3"/>
      <c r="AX17" s="5"/>
      <c r="AY17" s="3"/>
      <c r="AZ17" s="5"/>
      <c r="BA17" s="3"/>
      <c r="BB17" s="5"/>
      <c r="BC17" s="3"/>
      <c r="BD17" s="5"/>
      <c r="BE17" s="3"/>
      <c r="BF17" s="5"/>
      <c r="BG17" s="3"/>
      <c r="BH17" s="5"/>
      <c r="BI17" s="3"/>
      <c r="BJ17" s="5"/>
      <c r="BK17" s="3"/>
      <c r="BL17" s="5"/>
      <c r="BM17" s="6"/>
      <c r="BN17" s="6"/>
      <c r="BO17" s="6">
        <v>1</v>
      </c>
      <c r="BP17" s="7"/>
    </row>
    <row r="18" spans="1:68" ht="20.100000000000001" customHeight="1">
      <c r="A18" s="31" t="s">
        <v>90</v>
      </c>
      <c r="B18" s="49" t="s">
        <v>95</v>
      </c>
      <c r="C18" s="2"/>
      <c r="D18" s="4"/>
      <c r="E18" s="2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5"/>
      <c r="U18" s="3"/>
      <c r="V18" s="5"/>
      <c r="W18" s="3"/>
      <c r="X18" s="5"/>
      <c r="Y18" s="3"/>
      <c r="Z18" s="5"/>
      <c r="AA18" s="3"/>
      <c r="AB18" s="5"/>
      <c r="AC18" s="3"/>
      <c r="AD18" s="5"/>
      <c r="AE18" s="3"/>
      <c r="AF18" s="5"/>
      <c r="AG18" s="3"/>
      <c r="AH18" s="5"/>
      <c r="AI18" s="3"/>
      <c r="AJ18" s="5"/>
      <c r="AK18" s="3"/>
      <c r="AL18" s="5"/>
      <c r="AM18" s="3"/>
      <c r="AN18" s="5"/>
      <c r="AO18" s="3"/>
      <c r="AP18" s="5"/>
      <c r="AQ18" s="3"/>
      <c r="AR18" s="5"/>
      <c r="AS18" s="3"/>
      <c r="AT18" s="5"/>
      <c r="AU18" s="3"/>
      <c r="AV18" s="5"/>
      <c r="AW18" s="3"/>
      <c r="AX18" s="5"/>
      <c r="AY18" s="3"/>
      <c r="AZ18" s="5"/>
      <c r="BA18" s="3"/>
      <c r="BB18" s="5"/>
      <c r="BC18" s="3"/>
      <c r="BD18" s="5"/>
      <c r="BE18" s="3"/>
      <c r="BF18" s="5"/>
      <c r="BG18" s="3"/>
      <c r="BH18" s="5"/>
      <c r="BI18" s="3"/>
      <c r="BJ18" s="5"/>
      <c r="BK18" s="3"/>
      <c r="BL18" s="5"/>
      <c r="BM18" s="6"/>
      <c r="BN18" s="6"/>
      <c r="BO18" s="6">
        <v>1</v>
      </c>
      <c r="BP18" s="7"/>
    </row>
    <row r="19" spans="1:68" ht="20.100000000000001" customHeight="1">
      <c r="A19" s="31" t="s">
        <v>91</v>
      </c>
      <c r="B19" s="49" t="s">
        <v>96</v>
      </c>
      <c r="C19" s="2"/>
      <c r="D19" s="4"/>
      <c r="E19" s="2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5"/>
      <c r="U19" s="3"/>
      <c r="V19" s="5"/>
      <c r="W19" s="3"/>
      <c r="X19" s="5"/>
      <c r="Y19" s="3"/>
      <c r="Z19" s="5"/>
      <c r="AA19" s="3"/>
      <c r="AB19" s="5"/>
      <c r="AC19" s="3"/>
      <c r="AD19" s="5"/>
      <c r="AE19" s="3"/>
      <c r="AF19" s="5"/>
      <c r="AG19" s="3"/>
      <c r="AH19" s="5"/>
      <c r="AI19" s="3"/>
      <c r="AJ19" s="5"/>
      <c r="AK19" s="3"/>
      <c r="AL19" s="5"/>
      <c r="AM19" s="3"/>
      <c r="AN19" s="5"/>
      <c r="AO19" s="3"/>
      <c r="AP19" s="5"/>
      <c r="AQ19" s="3"/>
      <c r="AR19" s="5"/>
      <c r="AS19" s="3"/>
      <c r="AT19" s="5"/>
      <c r="AU19" s="3"/>
      <c r="AV19" s="5"/>
      <c r="AW19" s="3"/>
      <c r="AX19" s="5"/>
      <c r="AY19" s="3"/>
      <c r="AZ19" s="5"/>
      <c r="BA19" s="3"/>
      <c r="BB19" s="5"/>
      <c r="BC19" s="3"/>
      <c r="BD19" s="5"/>
      <c r="BE19" s="3"/>
      <c r="BF19" s="5"/>
      <c r="BG19" s="3"/>
      <c r="BH19" s="5"/>
      <c r="BI19" s="3"/>
      <c r="BJ19" s="5"/>
      <c r="BK19" s="3"/>
      <c r="BL19" s="5"/>
      <c r="BM19" s="6"/>
      <c r="BN19" s="6"/>
      <c r="BO19" s="6">
        <v>1</v>
      </c>
      <c r="BP19" s="7"/>
    </row>
    <row r="20" spans="1:68" ht="20.100000000000001" customHeight="1">
      <c r="A20" s="31" t="s">
        <v>92</v>
      </c>
      <c r="B20" s="49" t="s">
        <v>97</v>
      </c>
      <c r="C20" s="2"/>
      <c r="D20" s="4"/>
      <c r="E20" s="2"/>
      <c r="F20" s="4"/>
      <c r="G20" s="3"/>
      <c r="H20" s="4"/>
      <c r="I20" s="3"/>
      <c r="J20" s="4"/>
      <c r="K20" s="3"/>
      <c r="L20" s="4"/>
      <c r="M20" s="3"/>
      <c r="N20" s="4"/>
      <c r="O20" s="3"/>
      <c r="P20" s="4"/>
      <c r="Q20" s="3"/>
      <c r="R20" s="4"/>
      <c r="S20" s="3"/>
      <c r="T20" s="5"/>
      <c r="U20" s="3"/>
      <c r="V20" s="5"/>
      <c r="W20" s="3"/>
      <c r="X20" s="5"/>
      <c r="Y20" s="3"/>
      <c r="Z20" s="5"/>
      <c r="AA20" s="3"/>
      <c r="AB20" s="5"/>
      <c r="AC20" s="3"/>
      <c r="AD20" s="5"/>
      <c r="AE20" s="3"/>
      <c r="AF20" s="5"/>
      <c r="AG20" s="3"/>
      <c r="AH20" s="5"/>
      <c r="AI20" s="3"/>
      <c r="AJ20" s="5"/>
      <c r="AK20" s="3"/>
      <c r="AL20" s="5"/>
      <c r="AM20" s="3"/>
      <c r="AN20" s="5"/>
      <c r="AO20" s="3"/>
      <c r="AP20" s="5"/>
      <c r="AQ20" s="3"/>
      <c r="AR20" s="5"/>
      <c r="AS20" s="3"/>
      <c r="AT20" s="5"/>
      <c r="AU20" s="3"/>
      <c r="AV20" s="5"/>
      <c r="AW20" s="3"/>
      <c r="AX20" s="5"/>
      <c r="AY20" s="3"/>
      <c r="AZ20" s="5"/>
      <c r="BA20" s="3"/>
      <c r="BB20" s="5"/>
      <c r="BC20" s="3"/>
      <c r="BD20" s="5"/>
      <c r="BE20" s="3"/>
      <c r="BF20" s="5"/>
      <c r="BG20" s="3"/>
      <c r="BH20" s="5"/>
      <c r="BI20" s="3"/>
      <c r="BJ20" s="5"/>
      <c r="BK20" s="3"/>
      <c r="BL20" s="5"/>
      <c r="BM20" s="6"/>
      <c r="BN20" s="6"/>
      <c r="BO20" s="6">
        <v>1</v>
      </c>
      <c r="BP20" s="7"/>
    </row>
    <row r="21" spans="1:68" ht="20.100000000000001" customHeight="1">
      <c r="A21" s="19" t="s">
        <v>76</v>
      </c>
      <c r="B21" s="25" t="s">
        <v>66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</row>
    <row r="22" spans="1:68" ht="20.100000000000001" customHeight="1">
      <c r="A22" s="31" t="s">
        <v>98</v>
      </c>
      <c r="B22" s="49" t="s">
        <v>93</v>
      </c>
      <c r="C22" s="2"/>
      <c r="D22" s="4" t="e">
        <f>#REF!*C22</f>
        <v>#REF!</v>
      </c>
      <c r="E22" s="2"/>
      <c r="F22" s="4" t="e">
        <f>#REF!*E22</f>
        <v>#REF!</v>
      </c>
      <c r="G22" s="3"/>
      <c r="H22" s="4" t="e">
        <f>#REF!*G22</f>
        <v>#REF!</v>
      </c>
      <c r="I22" s="3"/>
      <c r="J22" s="4" t="e">
        <f>#REF!*I22</f>
        <v>#REF!</v>
      </c>
      <c r="K22" s="3"/>
      <c r="L22" s="4" t="e">
        <f>#REF!*K22</f>
        <v>#REF!</v>
      </c>
      <c r="M22" s="3"/>
      <c r="N22" s="4" t="e">
        <f>#REF!*M22</f>
        <v>#REF!</v>
      </c>
      <c r="O22" s="3"/>
      <c r="P22" s="4" t="e">
        <f>#REF!*O22</f>
        <v>#REF!</v>
      </c>
      <c r="Q22" s="3"/>
      <c r="R22" s="4" t="e">
        <f>#REF!*Q22</f>
        <v>#REF!</v>
      </c>
      <c r="S22" s="3"/>
      <c r="T22" s="5" t="e">
        <f>S22*#REF!</f>
        <v>#REF!</v>
      </c>
      <c r="U22" s="3"/>
      <c r="V22" s="5" t="e">
        <f>U22*#REF!</f>
        <v>#REF!</v>
      </c>
      <c r="W22" s="3"/>
      <c r="X22" s="5" t="e">
        <f>W22*#REF!</f>
        <v>#REF!</v>
      </c>
      <c r="Y22" s="3"/>
      <c r="Z22" s="5" t="e">
        <f>Y22*#REF!</f>
        <v>#REF!</v>
      </c>
      <c r="AA22" s="3"/>
      <c r="AB22" s="5" t="e">
        <f>AA22*#REF!</f>
        <v>#REF!</v>
      </c>
      <c r="AC22" s="3"/>
      <c r="AD22" s="5" t="e">
        <f>AC22*#REF!</f>
        <v>#REF!</v>
      </c>
      <c r="AE22" s="3"/>
      <c r="AF22" s="5" t="e">
        <f>AE22*#REF!</f>
        <v>#REF!</v>
      </c>
      <c r="AG22" s="3"/>
      <c r="AH22" s="5" t="e">
        <f>AG22*#REF!</f>
        <v>#REF!</v>
      </c>
      <c r="AI22" s="3"/>
      <c r="AJ22" s="5" t="e">
        <f>AI22*#REF!</f>
        <v>#REF!</v>
      </c>
      <c r="AK22" s="3"/>
      <c r="AL22" s="5" t="e">
        <f>AK22*#REF!</f>
        <v>#REF!</v>
      </c>
      <c r="AM22" s="3"/>
      <c r="AN22" s="5" t="e">
        <f>AM22*#REF!</f>
        <v>#REF!</v>
      </c>
      <c r="AO22" s="3"/>
      <c r="AP22" s="5" t="e">
        <f>AO22*#REF!</f>
        <v>#REF!</v>
      </c>
      <c r="AQ22" s="3"/>
      <c r="AR22" s="5" t="e">
        <f>AQ22*#REF!</f>
        <v>#REF!</v>
      </c>
      <c r="AS22" s="3"/>
      <c r="AT22" s="5" t="e">
        <f>AS22*#REF!</f>
        <v>#REF!</v>
      </c>
      <c r="AU22" s="3"/>
      <c r="AV22" s="5" t="e">
        <f>AU22*#REF!</f>
        <v>#REF!</v>
      </c>
      <c r="AW22" s="3"/>
      <c r="AX22" s="5" t="e">
        <f>AW22*#REF!</f>
        <v>#REF!</v>
      </c>
      <c r="AY22" s="3"/>
      <c r="AZ22" s="5" t="e">
        <f>AY22*#REF!</f>
        <v>#REF!</v>
      </c>
      <c r="BA22" s="3"/>
      <c r="BB22" s="5" t="e">
        <f>BA22*#REF!</f>
        <v>#REF!</v>
      </c>
      <c r="BC22" s="3"/>
      <c r="BD22" s="5" t="e">
        <f>BC22*#REF!</f>
        <v>#REF!</v>
      </c>
      <c r="BE22" s="3"/>
      <c r="BF22" s="5" t="e">
        <f>BE22*#REF!</f>
        <v>#REF!</v>
      </c>
      <c r="BG22" s="3"/>
      <c r="BH22" s="5" t="e">
        <f>BG22*#REF!</f>
        <v>#REF!</v>
      </c>
      <c r="BI22" s="3"/>
      <c r="BJ22" s="5" t="e">
        <f>BI22*#REF!</f>
        <v>#REF!</v>
      </c>
      <c r="BK22" s="3"/>
      <c r="BL22" s="5" t="e">
        <f>BK22*#REF!</f>
        <v>#REF!</v>
      </c>
      <c r="BM22" s="6"/>
      <c r="BN22" s="6"/>
      <c r="BO22" s="6">
        <v>1</v>
      </c>
      <c r="BP22" s="7"/>
    </row>
    <row r="23" spans="1:68" ht="20.100000000000001" customHeight="1">
      <c r="A23" s="31" t="s">
        <v>99</v>
      </c>
      <c r="B23" s="49" t="s">
        <v>94</v>
      </c>
      <c r="C23" s="2"/>
      <c r="D23" s="4"/>
      <c r="E23" s="2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5"/>
      <c r="U23" s="3"/>
      <c r="V23" s="5"/>
      <c r="W23" s="3"/>
      <c r="X23" s="5"/>
      <c r="Y23" s="3"/>
      <c r="Z23" s="5"/>
      <c r="AA23" s="3"/>
      <c r="AB23" s="5"/>
      <c r="AC23" s="3"/>
      <c r="AD23" s="5"/>
      <c r="AE23" s="3"/>
      <c r="AF23" s="5"/>
      <c r="AG23" s="3"/>
      <c r="AH23" s="5"/>
      <c r="AI23" s="3"/>
      <c r="AJ23" s="5"/>
      <c r="AK23" s="3"/>
      <c r="AL23" s="5"/>
      <c r="AM23" s="3"/>
      <c r="AN23" s="5"/>
      <c r="AO23" s="3"/>
      <c r="AP23" s="5"/>
      <c r="AQ23" s="3"/>
      <c r="AR23" s="5"/>
      <c r="AS23" s="3"/>
      <c r="AT23" s="5"/>
      <c r="AU23" s="3"/>
      <c r="AV23" s="5"/>
      <c r="AW23" s="3"/>
      <c r="AX23" s="5"/>
      <c r="AY23" s="3"/>
      <c r="AZ23" s="5"/>
      <c r="BA23" s="3"/>
      <c r="BB23" s="5"/>
      <c r="BC23" s="3"/>
      <c r="BD23" s="5"/>
      <c r="BE23" s="3"/>
      <c r="BF23" s="5"/>
      <c r="BG23" s="3"/>
      <c r="BH23" s="5"/>
      <c r="BI23" s="3"/>
      <c r="BJ23" s="5"/>
      <c r="BK23" s="3"/>
      <c r="BL23" s="5"/>
      <c r="BM23" s="6"/>
      <c r="BN23" s="6"/>
      <c r="BO23" s="6">
        <v>1</v>
      </c>
      <c r="BP23" s="7"/>
    </row>
    <row r="24" spans="1:68" ht="20.100000000000001" customHeight="1">
      <c r="A24" s="31" t="s">
        <v>100</v>
      </c>
      <c r="B24" s="49" t="s">
        <v>95</v>
      </c>
      <c r="C24" s="2"/>
      <c r="D24" s="4"/>
      <c r="E24" s="2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5"/>
      <c r="U24" s="3"/>
      <c r="V24" s="5"/>
      <c r="W24" s="3"/>
      <c r="X24" s="5"/>
      <c r="Y24" s="3"/>
      <c r="Z24" s="5"/>
      <c r="AA24" s="3"/>
      <c r="AB24" s="5"/>
      <c r="AC24" s="3"/>
      <c r="AD24" s="5"/>
      <c r="AE24" s="3"/>
      <c r="AF24" s="5"/>
      <c r="AG24" s="3"/>
      <c r="AH24" s="5"/>
      <c r="AI24" s="3"/>
      <c r="AJ24" s="5"/>
      <c r="AK24" s="3"/>
      <c r="AL24" s="5"/>
      <c r="AM24" s="3"/>
      <c r="AN24" s="5"/>
      <c r="AO24" s="3"/>
      <c r="AP24" s="5"/>
      <c r="AQ24" s="3"/>
      <c r="AR24" s="5"/>
      <c r="AS24" s="3"/>
      <c r="AT24" s="5"/>
      <c r="AU24" s="3"/>
      <c r="AV24" s="5"/>
      <c r="AW24" s="3"/>
      <c r="AX24" s="5"/>
      <c r="AY24" s="3"/>
      <c r="AZ24" s="5"/>
      <c r="BA24" s="3"/>
      <c r="BB24" s="5"/>
      <c r="BC24" s="3"/>
      <c r="BD24" s="5"/>
      <c r="BE24" s="3"/>
      <c r="BF24" s="5"/>
      <c r="BG24" s="3"/>
      <c r="BH24" s="5"/>
      <c r="BI24" s="3"/>
      <c r="BJ24" s="5"/>
      <c r="BK24" s="3"/>
      <c r="BL24" s="5"/>
      <c r="BM24" s="6"/>
      <c r="BN24" s="6"/>
      <c r="BO24" s="6">
        <v>1</v>
      </c>
      <c r="BP24" s="7"/>
    </row>
    <row r="25" spans="1:68" ht="20.100000000000001" customHeight="1">
      <c r="A25" s="31" t="s">
        <v>101</v>
      </c>
      <c r="B25" s="49" t="s">
        <v>96</v>
      </c>
      <c r="C25" s="2"/>
      <c r="D25" s="4"/>
      <c r="E25" s="2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5"/>
      <c r="U25" s="3"/>
      <c r="V25" s="5"/>
      <c r="W25" s="3"/>
      <c r="X25" s="5"/>
      <c r="Y25" s="3"/>
      <c r="Z25" s="5"/>
      <c r="AA25" s="3"/>
      <c r="AB25" s="5"/>
      <c r="AC25" s="3"/>
      <c r="AD25" s="5"/>
      <c r="AE25" s="3"/>
      <c r="AF25" s="5"/>
      <c r="AG25" s="3"/>
      <c r="AH25" s="5"/>
      <c r="AI25" s="3"/>
      <c r="AJ25" s="5"/>
      <c r="AK25" s="3"/>
      <c r="AL25" s="5"/>
      <c r="AM25" s="3"/>
      <c r="AN25" s="5"/>
      <c r="AO25" s="3"/>
      <c r="AP25" s="5"/>
      <c r="AQ25" s="3"/>
      <c r="AR25" s="5"/>
      <c r="AS25" s="3"/>
      <c r="AT25" s="5"/>
      <c r="AU25" s="3"/>
      <c r="AV25" s="5"/>
      <c r="AW25" s="3"/>
      <c r="AX25" s="5"/>
      <c r="AY25" s="3"/>
      <c r="AZ25" s="5"/>
      <c r="BA25" s="3"/>
      <c r="BB25" s="5"/>
      <c r="BC25" s="3"/>
      <c r="BD25" s="5"/>
      <c r="BE25" s="3"/>
      <c r="BF25" s="5"/>
      <c r="BG25" s="3"/>
      <c r="BH25" s="5"/>
      <c r="BI25" s="3"/>
      <c r="BJ25" s="5"/>
      <c r="BK25" s="3"/>
      <c r="BL25" s="5"/>
      <c r="BM25" s="6"/>
      <c r="BN25" s="6"/>
      <c r="BO25" s="6">
        <v>1</v>
      </c>
      <c r="BP25" s="7"/>
    </row>
    <row r="26" spans="1:68" ht="20.100000000000001" customHeight="1">
      <c r="A26" s="31" t="s">
        <v>102</v>
      </c>
      <c r="B26" s="49" t="s">
        <v>97</v>
      </c>
      <c r="C26" s="2"/>
      <c r="D26" s="4"/>
      <c r="E26" s="2"/>
      <c r="F26" s="4"/>
      <c r="G26" s="3"/>
      <c r="H26" s="4"/>
      <c r="I26" s="3"/>
      <c r="J26" s="4"/>
      <c r="K26" s="3"/>
      <c r="L26" s="4"/>
      <c r="M26" s="3"/>
      <c r="N26" s="4"/>
      <c r="O26" s="3"/>
      <c r="P26" s="4"/>
      <c r="Q26" s="3"/>
      <c r="R26" s="4"/>
      <c r="S26" s="3"/>
      <c r="T26" s="5"/>
      <c r="U26" s="3"/>
      <c r="V26" s="5"/>
      <c r="W26" s="3"/>
      <c r="X26" s="5"/>
      <c r="Y26" s="3"/>
      <c r="Z26" s="5"/>
      <c r="AA26" s="3"/>
      <c r="AB26" s="5"/>
      <c r="AC26" s="3"/>
      <c r="AD26" s="5"/>
      <c r="AE26" s="3"/>
      <c r="AF26" s="5"/>
      <c r="AG26" s="3"/>
      <c r="AH26" s="5"/>
      <c r="AI26" s="3"/>
      <c r="AJ26" s="5"/>
      <c r="AK26" s="3"/>
      <c r="AL26" s="5"/>
      <c r="AM26" s="3"/>
      <c r="AN26" s="5"/>
      <c r="AO26" s="3"/>
      <c r="AP26" s="5"/>
      <c r="AQ26" s="3"/>
      <c r="AR26" s="5"/>
      <c r="AS26" s="3"/>
      <c r="AT26" s="5"/>
      <c r="AU26" s="3"/>
      <c r="AV26" s="5"/>
      <c r="AW26" s="3"/>
      <c r="AX26" s="5"/>
      <c r="AY26" s="3"/>
      <c r="AZ26" s="5"/>
      <c r="BA26" s="3"/>
      <c r="BB26" s="5"/>
      <c r="BC26" s="3"/>
      <c r="BD26" s="5"/>
      <c r="BE26" s="3"/>
      <c r="BF26" s="5"/>
      <c r="BG26" s="3"/>
      <c r="BH26" s="5"/>
      <c r="BI26" s="3"/>
      <c r="BJ26" s="5"/>
      <c r="BK26" s="3"/>
      <c r="BL26" s="5"/>
      <c r="BM26" s="6"/>
      <c r="BN26" s="6"/>
      <c r="BO26" s="6">
        <v>1</v>
      </c>
      <c r="BP26" s="7"/>
    </row>
    <row r="27" spans="1:68" ht="20.100000000000001" customHeight="1">
      <c r="A27" s="19" t="s">
        <v>77</v>
      </c>
      <c r="B27" s="25" t="s">
        <v>67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</row>
    <row r="28" spans="1:68" ht="20.100000000000001" customHeight="1">
      <c r="A28" s="31" t="s">
        <v>103</v>
      </c>
      <c r="B28" s="49" t="s">
        <v>93</v>
      </c>
      <c r="C28" s="32"/>
      <c r="D28" s="33"/>
      <c r="E28" s="32"/>
      <c r="F28" s="33"/>
      <c r="G28" s="34"/>
      <c r="H28" s="33"/>
      <c r="I28" s="34"/>
      <c r="J28" s="33"/>
      <c r="K28" s="34"/>
      <c r="L28" s="33"/>
      <c r="M28" s="34"/>
      <c r="N28" s="33"/>
      <c r="O28" s="34"/>
      <c r="P28" s="33"/>
      <c r="Q28" s="34"/>
      <c r="R28" s="33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5"/>
      <c r="BI28" s="34"/>
      <c r="BJ28" s="35"/>
      <c r="BK28" s="34"/>
      <c r="BL28" s="35"/>
      <c r="BM28" s="1"/>
      <c r="BN28" s="1"/>
      <c r="BO28" s="1">
        <v>1</v>
      </c>
      <c r="BP28" s="7"/>
    </row>
    <row r="29" spans="1:68" ht="20.100000000000001" customHeight="1">
      <c r="A29" s="31" t="s">
        <v>104</v>
      </c>
      <c r="B29" s="49" t="s">
        <v>94</v>
      </c>
      <c r="C29" s="32"/>
      <c r="D29" s="33"/>
      <c r="E29" s="32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5"/>
      <c r="BI29" s="34"/>
      <c r="BJ29" s="35"/>
      <c r="BK29" s="34"/>
      <c r="BL29" s="35"/>
      <c r="BM29" s="1"/>
      <c r="BN29" s="1"/>
      <c r="BO29" s="1">
        <v>1</v>
      </c>
      <c r="BP29" s="7"/>
    </row>
    <row r="30" spans="1:68" ht="20.100000000000001" customHeight="1">
      <c r="A30" s="31" t="s">
        <v>105</v>
      </c>
      <c r="B30" s="49" t="s">
        <v>95</v>
      </c>
      <c r="C30" s="32"/>
      <c r="D30" s="33"/>
      <c r="E30" s="32"/>
      <c r="F30" s="33"/>
      <c r="G30" s="34"/>
      <c r="H30" s="33"/>
      <c r="I30" s="34"/>
      <c r="J30" s="33"/>
      <c r="K30" s="34"/>
      <c r="L30" s="33"/>
      <c r="M30" s="34"/>
      <c r="N30" s="33"/>
      <c r="O30" s="34"/>
      <c r="P30" s="33"/>
      <c r="Q30" s="34"/>
      <c r="R30" s="33"/>
      <c r="S30" s="34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5"/>
      <c r="AO30" s="34"/>
      <c r="AP30" s="35"/>
      <c r="AQ30" s="34"/>
      <c r="AR30" s="35"/>
      <c r="AS30" s="34"/>
      <c r="AT30" s="35"/>
      <c r="AU30" s="34"/>
      <c r="AV30" s="35"/>
      <c r="AW30" s="34"/>
      <c r="AX30" s="35"/>
      <c r="AY30" s="34"/>
      <c r="AZ30" s="35"/>
      <c r="BA30" s="34"/>
      <c r="BB30" s="35"/>
      <c r="BC30" s="34"/>
      <c r="BD30" s="35"/>
      <c r="BE30" s="34"/>
      <c r="BF30" s="35"/>
      <c r="BG30" s="34"/>
      <c r="BH30" s="35"/>
      <c r="BI30" s="34"/>
      <c r="BJ30" s="35"/>
      <c r="BK30" s="34"/>
      <c r="BL30" s="35"/>
      <c r="BM30" s="1"/>
      <c r="BN30" s="1"/>
      <c r="BO30" s="1">
        <v>1</v>
      </c>
      <c r="BP30" s="7"/>
    </row>
    <row r="31" spans="1:68" ht="20.100000000000001" customHeight="1">
      <c r="A31" s="31" t="s">
        <v>106</v>
      </c>
      <c r="B31" s="49" t="s">
        <v>96</v>
      </c>
      <c r="C31" s="32"/>
      <c r="D31" s="33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33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34"/>
      <c r="BL31" s="35"/>
      <c r="BM31" s="1"/>
      <c r="BN31" s="1"/>
      <c r="BO31" s="1">
        <v>1</v>
      </c>
      <c r="BP31" s="7"/>
    </row>
    <row r="32" spans="1:68" ht="20.100000000000001" customHeight="1">
      <c r="A32" s="31" t="s">
        <v>107</v>
      </c>
      <c r="B32" s="49" t="s">
        <v>97</v>
      </c>
      <c r="C32" s="32"/>
      <c r="D32" s="33"/>
      <c r="E32" s="32"/>
      <c r="F32" s="33"/>
      <c r="G32" s="34"/>
      <c r="H32" s="33"/>
      <c r="I32" s="34"/>
      <c r="J32" s="33"/>
      <c r="K32" s="34"/>
      <c r="L32" s="33"/>
      <c r="M32" s="34"/>
      <c r="N32" s="33"/>
      <c r="O32" s="34"/>
      <c r="P32" s="33"/>
      <c r="Q32" s="34"/>
      <c r="R32" s="33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  <c r="AE32" s="34"/>
      <c r="AF32" s="35"/>
      <c r="AG32" s="34"/>
      <c r="AH32" s="35"/>
      <c r="AI32" s="34"/>
      <c r="AJ32" s="35"/>
      <c r="AK32" s="34"/>
      <c r="AL32" s="35"/>
      <c r="AM32" s="34"/>
      <c r="AN32" s="35"/>
      <c r="AO32" s="34"/>
      <c r="AP32" s="35"/>
      <c r="AQ32" s="34"/>
      <c r="AR32" s="35"/>
      <c r="AS32" s="34"/>
      <c r="AT32" s="35"/>
      <c r="AU32" s="34"/>
      <c r="AV32" s="35"/>
      <c r="AW32" s="34"/>
      <c r="AX32" s="35"/>
      <c r="AY32" s="34"/>
      <c r="AZ32" s="35"/>
      <c r="BA32" s="34"/>
      <c r="BB32" s="35"/>
      <c r="BC32" s="34"/>
      <c r="BD32" s="35"/>
      <c r="BE32" s="34"/>
      <c r="BF32" s="35"/>
      <c r="BG32" s="34"/>
      <c r="BH32" s="35"/>
      <c r="BI32" s="34"/>
      <c r="BJ32" s="35"/>
      <c r="BK32" s="34"/>
      <c r="BL32" s="35"/>
      <c r="BM32" s="1"/>
      <c r="BN32" s="1"/>
      <c r="BO32" s="1">
        <v>1</v>
      </c>
      <c r="BP32" s="7"/>
    </row>
    <row r="33" spans="1:68" ht="20.100000000000001" customHeight="1">
      <c r="A33" s="19" t="s">
        <v>78</v>
      </c>
      <c r="B33" s="25" t="s">
        <v>68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</row>
    <row r="34" spans="1:68" ht="20.100000000000001" customHeight="1">
      <c r="A34" s="36" t="s">
        <v>82</v>
      </c>
      <c r="B34" s="49" t="s">
        <v>93</v>
      </c>
      <c r="C34" s="2"/>
      <c r="D34" s="4" t="e">
        <f>#REF!*C34</f>
        <v>#REF!</v>
      </c>
      <c r="E34" s="2"/>
      <c r="F34" s="4" t="e">
        <f>#REF!*E34</f>
        <v>#REF!</v>
      </c>
      <c r="G34" s="3"/>
      <c r="H34" s="4" t="e">
        <f>#REF!*G34</f>
        <v>#REF!</v>
      </c>
      <c r="I34" s="3"/>
      <c r="J34" s="4" t="e">
        <f>#REF!*I34</f>
        <v>#REF!</v>
      </c>
      <c r="K34" s="3"/>
      <c r="L34" s="4" t="e">
        <f>#REF!*K34</f>
        <v>#REF!</v>
      </c>
      <c r="M34" s="3"/>
      <c r="N34" s="4" t="e">
        <f>#REF!*M34</f>
        <v>#REF!</v>
      </c>
      <c r="O34" s="3"/>
      <c r="P34" s="4" t="e">
        <f>#REF!*O34</f>
        <v>#REF!</v>
      </c>
      <c r="Q34" s="3"/>
      <c r="R34" s="4" t="e">
        <f>#REF!*Q34</f>
        <v>#REF!</v>
      </c>
      <c r="S34" s="3"/>
      <c r="T34" s="5" t="e">
        <f>S34*#REF!</f>
        <v>#REF!</v>
      </c>
      <c r="U34" s="3"/>
      <c r="V34" s="5" t="e">
        <f>U34*#REF!</f>
        <v>#REF!</v>
      </c>
      <c r="W34" s="3"/>
      <c r="X34" s="5" t="e">
        <f>W34*#REF!</f>
        <v>#REF!</v>
      </c>
      <c r="Y34" s="3"/>
      <c r="Z34" s="5" t="e">
        <f>Y34*#REF!</f>
        <v>#REF!</v>
      </c>
      <c r="AA34" s="3"/>
      <c r="AB34" s="5" t="e">
        <f>AA34*#REF!</f>
        <v>#REF!</v>
      </c>
      <c r="AC34" s="3"/>
      <c r="AD34" s="5" t="e">
        <f>AC34*#REF!</f>
        <v>#REF!</v>
      </c>
      <c r="AE34" s="3"/>
      <c r="AF34" s="5" t="e">
        <f>AE34*#REF!</f>
        <v>#REF!</v>
      </c>
      <c r="AG34" s="3"/>
      <c r="AH34" s="5" t="e">
        <f>AG34*#REF!</f>
        <v>#REF!</v>
      </c>
      <c r="AI34" s="3"/>
      <c r="AJ34" s="5" t="e">
        <f>AI34*#REF!</f>
        <v>#REF!</v>
      </c>
      <c r="AK34" s="3"/>
      <c r="AL34" s="5" t="e">
        <f>AK34*#REF!</f>
        <v>#REF!</v>
      </c>
      <c r="AM34" s="3"/>
      <c r="AN34" s="5" t="e">
        <f>AM34*#REF!</f>
        <v>#REF!</v>
      </c>
      <c r="AO34" s="3"/>
      <c r="AP34" s="5" t="e">
        <f>AO34*#REF!</f>
        <v>#REF!</v>
      </c>
      <c r="AQ34" s="3"/>
      <c r="AR34" s="5" t="e">
        <f>AQ34*#REF!</f>
        <v>#REF!</v>
      </c>
      <c r="AS34" s="3"/>
      <c r="AT34" s="5" t="e">
        <f>AS34*#REF!</f>
        <v>#REF!</v>
      </c>
      <c r="AU34" s="3"/>
      <c r="AV34" s="5" t="e">
        <f>AU34*#REF!</f>
        <v>#REF!</v>
      </c>
      <c r="AW34" s="3"/>
      <c r="AX34" s="5" t="e">
        <f>AW34*#REF!</f>
        <v>#REF!</v>
      </c>
      <c r="AY34" s="3"/>
      <c r="AZ34" s="5" t="e">
        <f>AY34*#REF!</f>
        <v>#REF!</v>
      </c>
      <c r="BA34" s="3"/>
      <c r="BB34" s="5" t="e">
        <f>BA34*#REF!</f>
        <v>#REF!</v>
      </c>
      <c r="BC34" s="3"/>
      <c r="BD34" s="5" t="e">
        <f>BC34*#REF!</f>
        <v>#REF!</v>
      </c>
      <c r="BE34" s="3"/>
      <c r="BF34" s="5" t="e">
        <f>BE34*#REF!</f>
        <v>#REF!</v>
      </c>
      <c r="BG34" s="3"/>
      <c r="BH34" s="5" t="e">
        <f>BG34*#REF!</f>
        <v>#REF!</v>
      </c>
      <c r="BI34" s="3"/>
      <c r="BJ34" s="5" t="e">
        <f>BI34*#REF!</f>
        <v>#REF!</v>
      </c>
      <c r="BK34" s="3"/>
      <c r="BL34" s="5" t="e">
        <f>BK34*#REF!</f>
        <v>#REF!</v>
      </c>
      <c r="BM34" s="6"/>
      <c r="BN34" s="6"/>
      <c r="BO34" s="6">
        <v>1</v>
      </c>
      <c r="BP34" s="7"/>
    </row>
    <row r="35" spans="1:68" ht="20.100000000000001" customHeight="1">
      <c r="A35" s="36" t="s">
        <v>108</v>
      </c>
      <c r="B35" s="49" t="s">
        <v>94</v>
      </c>
      <c r="C35" s="2"/>
      <c r="D35" s="4"/>
      <c r="E35" s="2"/>
      <c r="F35" s="4"/>
      <c r="G35" s="3"/>
      <c r="H35" s="4"/>
      <c r="I35" s="3"/>
      <c r="J35" s="4"/>
      <c r="K35" s="3"/>
      <c r="L35" s="4"/>
      <c r="M35" s="3"/>
      <c r="N35" s="4"/>
      <c r="O35" s="3"/>
      <c r="P35" s="4"/>
      <c r="Q35" s="3"/>
      <c r="R35" s="4"/>
      <c r="S35" s="3"/>
      <c r="T35" s="5"/>
      <c r="U35" s="3"/>
      <c r="V35" s="5"/>
      <c r="W35" s="3"/>
      <c r="X35" s="5"/>
      <c r="Y35" s="3"/>
      <c r="Z35" s="5"/>
      <c r="AA35" s="3"/>
      <c r="AB35" s="5"/>
      <c r="AC35" s="3"/>
      <c r="AD35" s="5"/>
      <c r="AE35" s="3"/>
      <c r="AF35" s="5"/>
      <c r="AG35" s="3"/>
      <c r="AH35" s="5"/>
      <c r="AI35" s="3"/>
      <c r="AJ35" s="5"/>
      <c r="AK35" s="3"/>
      <c r="AL35" s="5"/>
      <c r="AM35" s="3"/>
      <c r="AN35" s="5"/>
      <c r="AO35" s="3"/>
      <c r="AP35" s="5"/>
      <c r="AQ35" s="3"/>
      <c r="AR35" s="5"/>
      <c r="AS35" s="3"/>
      <c r="AT35" s="5"/>
      <c r="AU35" s="3"/>
      <c r="AV35" s="5"/>
      <c r="AW35" s="3"/>
      <c r="AX35" s="5"/>
      <c r="AY35" s="3"/>
      <c r="AZ35" s="5"/>
      <c r="BA35" s="3"/>
      <c r="BB35" s="5"/>
      <c r="BC35" s="3"/>
      <c r="BD35" s="5"/>
      <c r="BE35" s="3"/>
      <c r="BF35" s="5"/>
      <c r="BG35" s="3"/>
      <c r="BH35" s="5"/>
      <c r="BI35" s="3"/>
      <c r="BJ35" s="5"/>
      <c r="BK35" s="3"/>
      <c r="BL35" s="5"/>
      <c r="BM35" s="6"/>
      <c r="BN35" s="6"/>
      <c r="BO35" s="6">
        <v>1</v>
      </c>
      <c r="BP35" s="7"/>
    </row>
    <row r="36" spans="1:68" ht="20.100000000000001" customHeight="1">
      <c r="A36" s="36" t="s">
        <v>109</v>
      </c>
      <c r="B36" s="49" t="s">
        <v>95</v>
      </c>
      <c r="C36" s="2"/>
      <c r="D36" s="4"/>
      <c r="E36" s="2"/>
      <c r="F36" s="4"/>
      <c r="G36" s="3"/>
      <c r="H36" s="4"/>
      <c r="I36" s="3"/>
      <c r="J36" s="4"/>
      <c r="K36" s="3"/>
      <c r="L36" s="4"/>
      <c r="M36" s="3"/>
      <c r="N36" s="4"/>
      <c r="O36" s="3"/>
      <c r="P36" s="4"/>
      <c r="Q36" s="3"/>
      <c r="R36" s="4"/>
      <c r="S36" s="3"/>
      <c r="T36" s="5"/>
      <c r="U36" s="3"/>
      <c r="V36" s="5"/>
      <c r="W36" s="3"/>
      <c r="X36" s="5"/>
      <c r="Y36" s="3"/>
      <c r="Z36" s="5"/>
      <c r="AA36" s="3"/>
      <c r="AB36" s="5"/>
      <c r="AC36" s="3"/>
      <c r="AD36" s="5"/>
      <c r="AE36" s="3"/>
      <c r="AF36" s="5"/>
      <c r="AG36" s="3"/>
      <c r="AH36" s="5"/>
      <c r="AI36" s="3"/>
      <c r="AJ36" s="5"/>
      <c r="AK36" s="3"/>
      <c r="AL36" s="5"/>
      <c r="AM36" s="3"/>
      <c r="AN36" s="5"/>
      <c r="AO36" s="3"/>
      <c r="AP36" s="5"/>
      <c r="AQ36" s="3"/>
      <c r="AR36" s="5"/>
      <c r="AS36" s="3"/>
      <c r="AT36" s="5"/>
      <c r="AU36" s="3"/>
      <c r="AV36" s="5"/>
      <c r="AW36" s="3"/>
      <c r="AX36" s="5"/>
      <c r="AY36" s="3"/>
      <c r="AZ36" s="5"/>
      <c r="BA36" s="3"/>
      <c r="BB36" s="5"/>
      <c r="BC36" s="3"/>
      <c r="BD36" s="5"/>
      <c r="BE36" s="3"/>
      <c r="BF36" s="5"/>
      <c r="BG36" s="3"/>
      <c r="BH36" s="5"/>
      <c r="BI36" s="3"/>
      <c r="BJ36" s="5"/>
      <c r="BK36" s="3"/>
      <c r="BL36" s="5"/>
      <c r="BM36" s="6"/>
      <c r="BN36" s="6"/>
      <c r="BO36" s="6">
        <v>1</v>
      </c>
      <c r="BP36" s="7"/>
    </row>
    <row r="37" spans="1:68" ht="20.100000000000001" customHeight="1">
      <c r="A37" s="36" t="s">
        <v>110</v>
      </c>
      <c r="B37" s="49" t="s">
        <v>96</v>
      </c>
      <c r="C37" s="2"/>
      <c r="D37" s="4"/>
      <c r="E37" s="2"/>
      <c r="F37" s="4"/>
      <c r="G37" s="3"/>
      <c r="H37" s="4"/>
      <c r="I37" s="3"/>
      <c r="J37" s="4"/>
      <c r="K37" s="3"/>
      <c r="L37" s="4"/>
      <c r="M37" s="3"/>
      <c r="N37" s="4"/>
      <c r="O37" s="3"/>
      <c r="P37" s="4"/>
      <c r="Q37" s="3"/>
      <c r="R37" s="4"/>
      <c r="S37" s="3"/>
      <c r="T37" s="5"/>
      <c r="U37" s="3"/>
      <c r="V37" s="5"/>
      <c r="W37" s="3"/>
      <c r="X37" s="5"/>
      <c r="Y37" s="3"/>
      <c r="Z37" s="5"/>
      <c r="AA37" s="3"/>
      <c r="AB37" s="5"/>
      <c r="AC37" s="3"/>
      <c r="AD37" s="5"/>
      <c r="AE37" s="3"/>
      <c r="AF37" s="5"/>
      <c r="AG37" s="3"/>
      <c r="AH37" s="5"/>
      <c r="AI37" s="3"/>
      <c r="AJ37" s="5"/>
      <c r="AK37" s="3"/>
      <c r="AL37" s="5"/>
      <c r="AM37" s="3"/>
      <c r="AN37" s="5"/>
      <c r="AO37" s="3"/>
      <c r="AP37" s="5"/>
      <c r="AQ37" s="3"/>
      <c r="AR37" s="5"/>
      <c r="AS37" s="3"/>
      <c r="AT37" s="5"/>
      <c r="AU37" s="3"/>
      <c r="AV37" s="5"/>
      <c r="AW37" s="3"/>
      <c r="AX37" s="5"/>
      <c r="AY37" s="3"/>
      <c r="AZ37" s="5"/>
      <c r="BA37" s="3"/>
      <c r="BB37" s="5"/>
      <c r="BC37" s="3"/>
      <c r="BD37" s="5"/>
      <c r="BE37" s="3"/>
      <c r="BF37" s="5"/>
      <c r="BG37" s="3"/>
      <c r="BH37" s="5"/>
      <c r="BI37" s="3"/>
      <c r="BJ37" s="5"/>
      <c r="BK37" s="3"/>
      <c r="BL37" s="5"/>
      <c r="BM37" s="6"/>
      <c r="BN37" s="6"/>
      <c r="BO37" s="6">
        <v>1</v>
      </c>
      <c r="BP37" s="7"/>
    </row>
    <row r="38" spans="1:68" ht="20.100000000000001" customHeight="1">
      <c r="A38" s="36" t="s">
        <v>111</v>
      </c>
      <c r="B38" s="49" t="s">
        <v>97</v>
      </c>
      <c r="C38" s="2"/>
      <c r="D38" s="4"/>
      <c r="E38" s="2"/>
      <c r="F38" s="4"/>
      <c r="G38" s="3"/>
      <c r="H38" s="4"/>
      <c r="I38" s="3"/>
      <c r="J38" s="4"/>
      <c r="K38" s="3"/>
      <c r="L38" s="4"/>
      <c r="M38" s="3"/>
      <c r="N38" s="4"/>
      <c r="O38" s="3"/>
      <c r="P38" s="4"/>
      <c r="Q38" s="3"/>
      <c r="R38" s="4"/>
      <c r="S38" s="3"/>
      <c r="T38" s="5"/>
      <c r="U38" s="3"/>
      <c r="V38" s="5"/>
      <c r="W38" s="3"/>
      <c r="X38" s="5"/>
      <c r="Y38" s="3"/>
      <c r="Z38" s="5"/>
      <c r="AA38" s="3"/>
      <c r="AB38" s="5"/>
      <c r="AC38" s="3"/>
      <c r="AD38" s="5"/>
      <c r="AE38" s="3"/>
      <c r="AF38" s="5"/>
      <c r="AG38" s="3"/>
      <c r="AH38" s="5"/>
      <c r="AI38" s="3"/>
      <c r="AJ38" s="5"/>
      <c r="AK38" s="3"/>
      <c r="AL38" s="5"/>
      <c r="AM38" s="3"/>
      <c r="AN38" s="5"/>
      <c r="AO38" s="3"/>
      <c r="AP38" s="5"/>
      <c r="AQ38" s="3"/>
      <c r="AR38" s="5"/>
      <c r="AS38" s="3"/>
      <c r="AT38" s="5"/>
      <c r="AU38" s="3"/>
      <c r="AV38" s="5"/>
      <c r="AW38" s="3"/>
      <c r="AX38" s="5"/>
      <c r="AY38" s="3"/>
      <c r="AZ38" s="5"/>
      <c r="BA38" s="3"/>
      <c r="BB38" s="5"/>
      <c r="BC38" s="3"/>
      <c r="BD38" s="5"/>
      <c r="BE38" s="3"/>
      <c r="BF38" s="5"/>
      <c r="BG38" s="3"/>
      <c r="BH38" s="5"/>
      <c r="BI38" s="3"/>
      <c r="BJ38" s="5"/>
      <c r="BK38" s="3"/>
      <c r="BL38" s="5"/>
      <c r="BM38" s="6"/>
      <c r="BN38" s="6"/>
      <c r="BO38" s="6">
        <v>1</v>
      </c>
      <c r="BP38" s="7"/>
    </row>
    <row r="39" spans="1:68" ht="20.100000000000001" customHeight="1">
      <c r="A39" s="19" t="s">
        <v>79</v>
      </c>
      <c r="B39" s="20" t="s">
        <v>69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6"/>
    </row>
    <row r="40" spans="1:68" ht="20.100000000000001" customHeight="1">
      <c r="A40" s="31" t="s">
        <v>83</v>
      </c>
      <c r="B40" s="49" t="s">
        <v>93</v>
      </c>
      <c r="C40" s="2"/>
      <c r="D40" s="4"/>
      <c r="E40" s="2"/>
      <c r="F40" s="4"/>
      <c r="G40" s="3"/>
      <c r="H40" s="4"/>
      <c r="I40" s="3"/>
      <c r="J40" s="4"/>
      <c r="K40" s="3"/>
      <c r="L40" s="4"/>
      <c r="M40" s="3"/>
      <c r="N40" s="4"/>
      <c r="O40" s="3"/>
      <c r="P40" s="4"/>
      <c r="Q40" s="3"/>
      <c r="R40" s="4"/>
      <c r="S40" s="3"/>
      <c r="T40" s="5"/>
      <c r="U40" s="3"/>
      <c r="V40" s="5"/>
      <c r="W40" s="3"/>
      <c r="X40" s="5"/>
      <c r="Y40" s="3"/>
      <c r="Z40" s="5"/>
      <c r="AA40" s="3"/>
      <c r="AB40" s="5"/>
      <c r="AC40" s="3"/>
      <c r="AD40" s="5"/>
      <c r="AE40" s="3"/>
      <c r="AF40" s="5"/>
      <c r="AG40" s="3"/>
      <c r="AH40" s="5"/>
      <c r="AI40" s="3"/>
      <c r="AJ40" s="5"/>
      <c r="AK40" s="3"/>
      <c r="AL40" s="5"/>
      <c r="AM40" s="3"/>
      <c r="AN40" s="5"/>
      <c r="AO40" s="3"/>
      <c r="AP40" s="5"/>
      <c r="AQ40" s="3"/>
      <c r="AR40" s="5"/>
      <c r="AS40" s="3"/>
      <c r="AT40" s="5"/>
      <c r="AU40" s="3"/>
      <c r="AV40" s="5"/>
      <c r="AW40" s="3"/>
      <c r="AX40" s="5"/>
      <c r="AY40" s="3"/>
      <c r="AZ40" s="5"/>
      <c r="BA40" s="3"/>
      <c r="BB40" s="5"/>
      <c r="BC40" s="3"/>
      <c r="BD40" s="5"/>
      <c r="BE40" s="3"/>
      <c r="BF40" s="5"/>
      <c r="BG40" s="3"/>
      <c r="BH40" s="5"/>
      <c r="BI40" s="3"/>
      <c r="BJ40" s="5"/>
      <c r="BK40" s="3"/>
      <c r="BL40" s="5"/>
      <c r="BM40" s="6"/>
      <c r="BN40" s="6"/>
      <c r="BO40" s="6">
        <v>1</v>
      </c>
      <c r="BP40" s="7"/>
    </row>
    <row r="41" spans="1:68" ht="20.100000000000001" customHeight="1">
      <c r="A41" s="31" t="s">
        <v>112</v>
      </c>
      <c r="B41" s="49" t="s">
        <v>94</v>
      </c>
      <c r="C41" s="2"/>
      <c r="D41" s="4"/>
      <c r="E41" s="2"/>
      <c r="F41" s="4"/>
      <c r="G41" s="3"/>
      <c r="H41" s="4"/>
      <c r="I41" s="3"/>
      <c r="J41" s="4"/>
      <c r="K41" s="3"/>
      <c r="L41" s="4"/>
      <c r="M41" s="3"/>
      <c r="N41" s="4"/>
      <c r="O41" s="3"/>
      <c r="P41" s="4"/>
      <c r="Q41" s="3"/>
      <c r="R41" s="4"/>
      <c r="S41" s="3"/>
      <c r="T41" s="5"/>
      <c r="U41" s="3"/>
      <c r="V41" s="5"/>
      <c r="W41" s="3"/>
      <c r="X41" s="5"/>
      <c r="Y41" s="3"/>
      <c r="Z41" s="5"/>
      <c r="AA41" s="3"/>
      <c r="AB41" s="5"/>
      <c r="AC41" s="3"/>
      <c r="AD41" s="5"/>
      <c r="AE41" s="3"/>
      <c r="AF41" s="5"/>
      <c r="AG41" s="3"/>
      <c r="AH41" s="5"/>
      <c r="AI41" s="3"/>
      <c r="AJ41" s="5"/>
      <c r="AK41" s="3"/>
      <c r="AL41" s="5"/>
      <c r="AM41" s="3"/>
      <c r="AN41" s="5"/>
      <c r="AO41" s="3"/>
      <c r="AP41" s="5"/>
      <c r="AQ41" s="3"/>
      <c r="AR41" s="5"/>
      <c r="AS41" s="3"/>
      <c r="AT41" s="5"/>
      <c r="AU41" s="3"/>
      <c r="AV41" s="5"/>
      <c r="AW41" s="3"/>
      <c r="AX41" s="5"/>
      <c r="AY41" s="3"/>
      <c r="AZ41" s="5"/>
      <c r="BA41" s="3"/>
      <c r="BB41" s="5"/>
      <c r="BC41" s="3"/>
      <c r="BD41" s="5"/>
      <c r="BE41" s="3"/>
      <c r="BF41" s="5"/>
      <c r="BG41" s="3"/>
      <c r="BH41" s="5"/>
      <c r="BI41" s="3"/>
      <c r="BJ41" s="5"/>
      <c r="BK41" s="3"/>
      <c r="BL41" s="5"/>
      <c r="BM41" s="6"/>
      <c r="BN41" s="6"/>
      <c r="BO41" s="6">
        <v>1</v>
      </c>
      <c r="BP41" s="7"/>
    </row>
    <row r="42" spans="1:68" ht="20.100000000000001" customHeight="1">
      <c r="A42" s="31" t="s">
        <v>113</v>
      </c>
      <c r="B42" s="49" t="s">
        <v>95</v>
      </c>
      <c r="C42" s="2"/>
      <c r="D42" s="4"/>
      <c r="E42" s="2"/>
      <c r="F42" s="4"/>
      <c r="G42" s="3"/>
      <c r="H42" s="4"/>
      <c r="I42" s="3"/>
      <c r="J42" s="4"/>
      <c r="K42" s="3"/>
      <c r="L42" s="4"/>
      <c r="M42" s="3"/>
      <c r="N42" s="4"/>
      <c r="O42" s="3"/>
      <c r="P42" s="4"/>
      <c r="Q42" s="3"/>
      <c r="R42" s="4"/>
      <c r="S42" s="3"/>
      <c r="T42" s="5"/>
      <c r="U42" s="3"/>
      <c r="V42" s="5"/>
      <c r="W42" s="3"/>
      <c r="X42" s="5"/>
      <c r="Y42" s="3"/>
      <c r="Z42" s="5"/>
      <c r="AA42" s="3"/>
      <c r="AB42" s="5"/>
      <c r="AC42" s="3"/>
      <c r="AD42" s="5"/>
      <c r="AE42" s="3"/>
      <c r="AF42" s="5"/>
      <c r="AG42" s="3"/>
      <c r="AH42" s="5"/>
      <c r="AI42" s="3"/>
      <c r="AJ42" s="5"/>
      <c r="AK42" s="3"/>
      <c r="AL42" s="5"/>
      <c r="AM42" s="3"/>
      <c r="AN42" s="5"/>
      <c r="AO42" s="3"/>
      <c r="AP42" s="5"/>
      <c r="AQ42" s="3"/>
      <c r="AR42" s="5"/>
      <c r="AS42" s="3"/>
      <c r="AT42" s="5"/>
      <c r="AU42" s="3"/>
      <c r="AV42" s="5"/>
      <c r="AW42" s="3"/>
      <c r="AX42" s="5"/>
      <c r="AY42" s="3"/>
      <c r="AZ42" s="5"/>
      <c r="BA42" s="3"/>
      <c r="BB42" s="5"/>
      <c r="BC42" s="3"/>
      <c r="BD42" s="5"/>
      <c r="BE42" s="3"/>
      <c r="BF42" s="5"/>
      <c r="BG42" s="3"/>
      <c r="BH42" s="5"/>
      <c r="BI42" s="3"/>
      <c r="BJ42" s="5"/>
      <c r="BK42" s="3"/>
      <c r="BL42" s="5"/>
      <c r="BM42" s="6"/>
      <c r="BN42" s="6"/>
      <c r="BO42" s="6">
        <v>1</v>
      </c>
      <c r="BP42" s="7"/>
    </row>
    <row r="43" spans="1:68" ht="20.100000000000001" customHeight="1">
      <c r="A43" s="31" t="s">
        <v>114</v>
      </c>
      <c r="B43" s="49" t="s">
        <v>96</v>
      </c>
      <c r="C43" s="2"/>
      <c r="D43" s="4"/>
      <c r="E43" s="2"/>
      <c r="F43" s="4"/>
      <c r="G43" s="3"/>
      <c r="H43" s="4"/>
      <c r="I43" s="3"/>
      <c r="J43" s="4"/>
      <c r="K43" s="3"/>
      <c r="L43" s="4"/>
      <c r="M43" s="3"/>
      <c r="N43" s="4"/>
      <c r="O43" s="3"/>
      <c r="P43" s="4"/>
      <c r="Q43" s="3"/>
      <c r="R43" s="4"/>
      <c r="S43" s="3"/>
      <c r="T43" s="5"/>
      <c r="U43" s="3"/>
      <c r="V43" s="5"/>
      <c r="W43" s="3"/>
      <c r="X43" s="5"/>
      <c r="Y43" s="3"/>
      <c r="Z43" s="5"/>
      <c r="AA43" s="3"/>
      <c r="AB43" s="5"/>
      <c r="AC43" s="3"/>
      <c r="AD43" s="5"/>
      <c r="AE43" s="3"/>
      <c r="AF43" s="5"/>
      <c r="AG43" s="3"/>
      <c r="AH43" s="5"/>
      <c r="AI43" s="3"/>
      <c r="AJ43" s="5"/>
      <c r="AK43" s="3"/>
      <c r="AL43" s="5"/>
      <c r="AM43" s="3"/>
      <c r="AN43" s="5"/>
      <c r="AO43" s="3"/>
      <c r="AP43" s="5"/>
      <c r="AQ43" s="3"/>
      <c r="AR43" s="5"/>
      <c r="AS43" s="3"/>
      <c r="AT43" s="5"/>
      <c r="AU43" s="3"/>
      <c r="AV43" s="5"/>
      <c r="AW43" s="3"/>
      <c r="AX43" s="5"/>
      <c r="AY43" s="3"/>
      <c r="AZ43" s="5"/>
      <c r="BA43" s="3"/>
      <c r="BB43" s="5"/>
      <c r="BC43" s="3"/>
      <c r="BD43" s="5"/>
      <c r="BE43" s="3"/>
      <c r="BF43" s="5"/>
      <c r="BG43" s="3"/>
      <c r="BH43" s="5"/>
      <c r="BI43" s="3"/>
      <c r="BJ43" s="5"/>
      <c r="BK43" s="3"/>
      <c r="BL43" s="5"/>
      <c r="BM43" s="6"/>
      <c r="BN43" s="6"/>
      <c r="BO43" s="6">
        <v>1</v>
      </c>
      <c r="BP43" s="7"/>
    </row>
    <row r="44" spans="1:68" ht="20.100000000000001" customHeight="1">
      <c r="A44" s="31" t="s">
        <v>115</v>
      </c>
      <c r="B44" s="49" t="s">
        <v>97</v>
      </c>
      <c r="C44" s="2"/>
      <c r="D44" s="4" t="e">
        <f>#REF!*C44</f>
        <v>#REF!</v>
      </c>
      <c r="E44" s="2"/>
      <c r="F44" s="4" t="e">
        <f>#REF!*E44</f>
        <v>#REF!</v>
      </c>
      <c r="G44" s="3"/>
      <c r="H44" s="4" t="e">
        <f>#REF!*G44</f>
        <v>#REF!</v>
      </c>
      <c r="I44" s="3"/>
      <c r="J44" s="4" t="e">
        <f>#REF!*I44</f>
        <v>#REF!</v>
      </c>
      <c r="K44" s="3"/>
      <c r="L44" s="4" t="e">
        <f>#REF!*K44</f>
        <v>#REF!</v>
      </c>
      <c r="M44" s="3"/>
      <c r="N44" s="4" t="e">
        <f>#REF!*M44</f>
        <v>#REF!</v>
      </c>
      <c r="O44" s="3"/>
      <c r="P44" s="4" t="e">
        <f>#REF!*O44</f>
        <v>#REF!</v>
      </c>
      <c r="Q44" s="3"/>
      <c r="R44" s="4" t="e">
        <f>#REF!*Q44</f>
        <v>#REF!</v>
      </c>
      <c r="S44" s="3"/>
      <c r="T44" s="5" t="e">
        <f>S44*#REF!</f>
        <v>#REF!</v>
      </c>
      <c r="U44" s="3"/>
      <c r="V44" s="5" t="e">
        <f>U44*#REF!</f>
        <v>#REF!</v>
      </c>
      <c r="W44" s="3"/>
      <c r="X44" s="5" t="e">
        <f>W44*#REF!</f>
        <v>#REF!</v>
      </c>
      <c r="Y44" s="3"/>
      <c r="Z44" s="5" t="e">
        <f>Y44*#REF!</f>
        <v>#REF!</v>
      </c>
      <c r="AA44" s="3"/>
      <c r="AB44" s="5" t="e">
        <f>AA44*#REF!</f>
        <v>#REF!</v>
      </c>
      <c r="AC44" s="3"/>
      <c r="AD44" s="5" t="e">
        <f>AC44*#REF!</f>
        <v>#REF!</v>
      </c>
      <c r="AE44" s="3"/>
      <c r="AF44" s="5" t="e">
        <f>AE44*#REF!</f>
        <v>#REF!</v>
      </c>
      <c r="AG44" s="3"/>
      <c r="AH44" s="5" t="e">
        <f>AG44*#REF!</f>
        <v>#REF!</v>
      </c>
      <c r="AI44" s="3"/>
      <c r="AJ44" s="5" t="e">
        <f>AI44*#REF!</f>
        <v>#REF!</v>
      </c>
      <c r="AK44" s="3"/>
      <c r="AL44" s="5" t="e">
        <f>AK44*#REF!</f>
        <v>#REF!</v>
      </c>
      <c r="AM44" s="3"/>
      <c r="AN44" s="5" t="e">
        <f>AM44*#REF!</f>
        <v>#REF!</v>
      </c>
      <c r="AO44" s="3"/>
      <c r="AP44" s="5" t="e">
        <f>AO44*#REF!</f>
        <v>#REF!</v>
      </c>
      <c r="AQ44" s="3"/>
      <c r="AR44" s="5" t="e">
        <f>AQ44*#REF!</f>
        <v>#REF!</v>
      </c>
      <c r="AS44" s="3"/>
      <c r="AT44" s="5" t="e">
        <f>AS44*#REF!</f>
        <v>#REF!</v>
      </c>
      <c r="AU44" s="3"/>
      <c r="AV44" s="5" t="e">
        <f>AU44*#REF!</f>
        <v>#REF!</v>
      </c>
      <c r="AW44" s="3"/>
      <c r="AX44" s="5" t="e">
        <f>AW44*#REF!</f>
        <v>#REF!</v>
      </c>
      <c r="AY44" s="3"/>
      <c r="AZ44" s="5" t="e">
        <f>AY44*#REF!</f>
        <v>#REF!</v>
      </c>
      <c r="BA44" s="3"/>
      <c r="BB44" s="5" t="e">
        <f>BA44*#REF!</f>
        <v>#REF!</v>
      </c>
      <c r="BC44" s="3"/>
      <c r="BD44" s="5" t="e">
        <f>BC44*#REF!</f>
        <v>#REF!</v>
      </c>
      <c r="BE44" s="3"/>
      <c r="BF44" s="5" t="e">
        <f>BE44*#REF!</f>
        <v>#REF!</v>
      </c>
      <c r="BG44" s="3"/>
      <c r="BH44" s="5" t="e">
        <f>BG44*#REF!</f>
        <v>#REF!</v>
      </c>
      <c r="BI44" s="3"/>
      <c r="BJ44" s="5" t="e">
        <f>BI44*#REF!</f>
        <v>#REF!</v>
      </c>
      <c r="BK44" s="3"/>
      <c r="BL44" s="5" t="e">
        <f>BK44*#REF!</f>
        <v>#REF!</v>
      </c>
      <c r="BM44" s="6"/>
      <c r="BN44" s="6"/>
      <c r="BO44" s="6">
        <v>1</v>
      </c>
      <c r="BP44" s="7"/>
    </row>
    <row r="45" spans="1:68">
      <c r="A45" s="19" t="s">
        <v>80</v>
      </c>
      <c r="B45" s="27" t="s">
        <v>131</v>
      </c>
      <c r="C45" s="57"/>
      <c r="D45" s="58"/>
      <c r="E45" s="28"/>
      <c r="F45" s="29" t="e">
        <f>SUM(#REF!)</f>
        <v>#REF!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8"/>
      <c r="BP45" s="30">
        <f>SUM(BP5:BP44)</f>
        <v>0</v>
      </c>
    </row>
    <row r="46" spans="1:68" ht="57.6" customHeight="1">
      <c r="A46" s="15" t="s">
        <v>85</v>
      </c>
      <c r="B46" s="50" t="s">
        <v>132</v>
      </c>
      <c r="C46" s="51"/>
      <c r="D46" s="52"/>
      <c r="E46" s="11"/>
      <c r="F46" s="12" t="e">
        <f>SUM(#REF!)</f>
        <v>#REF!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6"/>
    </row>
    <row r="47" spans="1:68" ht="44.45" customHeight="1">
      <c r="A47" s="15" t="s">
        <v>86</v>
      </c>
      <c r="B47" s="14" t="str">
        <f>'[1]kalkulacja cenowa'!B34</f>
        <v>Wartość podatku VAT (….% od ceny netto)</v>
      </c>
      <c r="C47" s="53"/>
      <c r="D47" s="54"/>
      <c r="E47" s="11"/>
      <c r="F47" s="12" t="e">
        <f>F46*23%</f>
        <v>#REF!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7"/>
    </row>
    <row r="48" spans="1:68" ht="62.1" customHeight="1" thickBot="1">
      <c r="A48" s="15" t="s">
        <v>84</v>
      </c>
      <c r="B48" s="14" t="str">
        <f>'[1]kalkulacja cenowa'!B35</f>
        <v>CENA BRUTTO, tj. łączna wartość netto z poz. 13 kol. 5 + wartość podatku VAT z poz. 14 kol. 5</v>
      </c>
      <c r="C48" s="55"/>
      <c r="D48" s="56"/>
      <c r="E48" s="11"/>
      <c r="F48" s="13" t="e">
        <f>F46+F47</f>
        <v>#REF!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8"/>
    </row>
    <row r="50" spans="2:2">
      <c r="B50" t="s">
        <v>138</v>
      </c>
    </row>
    <row r="51" spans="2:2">
      <c r="B51" t="s">
        <v>134</v>
      </c>
    </row>
    <row r="52" spans="2:2">
      <c r="B52" t="s">
        <v>135</v>
      </c>
    </row>
    <row r="53" spans="2:2">
      <c r="B53" t="s">
        <v>136</v>
      </c>
    </row>
    <row r="54" spans="2:2">
      <c r="B54" t="s">
        <v>137</v>
      </c>
    </row>
  </sheetData>
  <mergeCells count="3">
    <mergeCell ref="C46:D48"/>
    <mergeCell ref="C45:D45"/>
    <mergeCell ref="A1:BP1"/>
  </mergeCells>
  <pageMargins left="0.7" right="0.7" top="0.75" bottom="0.75" header="0.3" footer="0.3"/>
  <pageSetup paperSize="8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cenowa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Tomasz Lulka</cp:lastModifiedBy>
  <cp:revision/>
  <cp:lastPrinted>2023-10-17T11:16:47Z</cp:lastPrinted>
  <dcterms:created xsi:type="dcterms:W3CDTF">2015-11-03T11:23:38Z</dcterms:created>
  <dcterms:modified xsi:type="dcterms:W3CDTF">2023-10-17T11:33:17Z</dcterms:modified>
</cp:coreProperties>
</file>