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/>
  <xr:revisionPtr revIDLastSave="0" documentId="13_ncr:1_{033A5919-2E1D-4BF5-913A-8EDC484C2C22}" xr6:coauthVersionLast="36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OFERTA" sheetId="2" r:id="rId1"/>
  </sheets>
  <definedNames>
    <definedName name="_xlnm.Print_Area" localSheetId="0">OFERTA!$A$1:$F$106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1" i="2" l="1"/>
  <c r="E43" i="2" s="1"/>
  <c r="F33" i="2"/>
  <c r="F32" i="2"/>
  <c r="F31" i="2"/>
  <c r="F30" i="2"/>
  <c r="F29" i="2"/>
  <c r="F28" i="2"/>
  <c r="F27" i="2"/>
  <c r="F26" i="2"/>
  <c r="F25" i="2"/>
  <c r="F34" i="2" l="1"/>
</calcChain>
</file>

<file path=xl/sharedStrings.xml><?xml version="1.0" encoding="utf-8"?>
<sst xmlns="http://schemas.openxmlformats.org/spreadsheetml/2006/main" count="105" uniqueCount="83">
  <si>
    <t>FORMULARZ OFERTOWY</t>
  </si>
  <si>
    <t>Przedmiot przetargu</t>
  </si>
  <si>
    <t>Zamawiający</t>
  </si>
  <si>
    <t>GMINA DĘBNO</t>
  </si>
  <si>
    <t>1. Oferujemy wykonanie całości przedmiotu zamówienia pn "Kompleksowa obsługa bankowa budżetu Gminy Dębno oraz jednostek organizacyjnych Gminy " za cenę:</t>
  </si>
  <si>
    <t>.......................... zł netto  +   ........................ zł (....... % VAT)  =   ........................... zł brutto,</t>
  </si>
  <si>
    <t xml:space="preserve">(słownie: .................................................................................................................................. zł) </t>
  </si>
  <si>
    <t>2. Deklarujemy wykonanie usług  w oparciu o następujące elementy kalkulacji ceny oferty:</t>
  </si>
  <si>
    <t>1) kryterium "CENA" - 90 pkt</t>
  </si>
  <si>
    <t>Lp.</t>
  </si>
  <si>
    <t>Nazwa elementu</t>
  </si>
  <si>
    <t>Cena oferowana (p)</t>
  </si>
  <si>
    <t>Ilość (q)</t>
  </si>
  <si>
    <t>Sposób obliczenia ceny ogółem</t>
  </si>
  <si>
    <t>Cena ogółem</t>
  </si>
  <si>
    <t>1.</t>
  </si>
  <si>
    <t>Prowadzenie rachunków bankowych bieżących (bez VAT) wszystkich  jednostek organizacyjnych wskazanych w SWZ (opłata miesięczna)</t>
  </si>
  <si>
    <t>16 szt.</t>
  </si>
  <si>
    <t>p·q·24 m-ce</t>
  </si>
  <si>
    <t>2.</t>
  </si>
  <si>
    <t>Prowadzenie rachunków bankowych pomocniczych, (bez VAT) wszystkich  jednostek organizacyjnych wskazanych w SWZ (opłata miesięczna)</t>
  </si>
  <si>
    <t>36 szt.</t>
  </si>
  <si>
    <t>3.</t>
  </si>
  <si>
    <t>Przelew do innego banku w systemie bankowości elektronicznej (opłata za przelew)</t>
  </si>
  <si>
    <t>Średnio 5.673 szt. miesięcznie</t>
  </si>
  <si>
    <t>4.</t>
  </si>
  <si>
    <t>Opłata za system bankowości internetowej (opłata miesięczna)</t>
  </si>
  <si>
    <t>5.</t>
  </si>
  <si>
    <t>Prowizja od wpłat gotówkowych otwartych dokonywanych przez jednostki organizacyjne Gminy Miejskiej Dębno oraz wyznaczonych inkasentów podatków i opłat  (% od wpłacanej kwoty miesięcznie)</t>
  </si>
  <si>
    <t>6.</t>
  </si>
  <si>
    <t>Prowadzenie rachunków bankowych pomocniczych walutowych (w EURO) (opłata miesięczna)</t>
  </si>
  <si>
    <t>1 szt.</t>
  </si>
  <si>
    <t>7.</t>
  </si>
  <si>
    <t>Prowizja od wypłat gotówkowych (% od wypłacanej kwoty miesięcznie)</t>
  </si>
  <si>
    <t>8.</t>
  </si>
  <si>
    <t>Opłata za wydanie blankietu czekowego (opłata za sztukę)</t>
  </si>
  <si>
    <t>8 szt.</t>
  </si>
  <si>
    <t>9.</t>
  </si>
  <si>
    <t>Abonament za system identyfikacji masowych płatności (opłata miesięczna)</t>
  </si>
  <si>
    <t>Razem:</t>
  </si>
  <si>
    <t>2) kryterium "WSKAŹNIK KORYGUJĄCY BANKU" – 10 pkt</t>
  </si>
  <si>
    <t>Wartość (%)</t>
  </si>
  <si>
    <t>Stawka WIBID 1M (średnia arytmetyczna z okresu od 01.06.2021r. do 30.06.2021r.)</t>
  </si>
  <si>
    <t>Wskaźnik korygujący Banku</t>
  </si>
  <si>
    <t>Oprocentowanie środków na rachunach bankowych</t>
  </si>
  <si>
    <t>Maksymalna kwota wykorzystania kredytu w rachunku bieżącym</t>
  </si>
  <si>
    <t>Szacunkowy koszt odsetek od kredytu w rachunku bieżącym w okresie 36 m-cy</t>
  </si>
  <si>
    <t>3. Termin realizacji zamówienia: od 21 sierpnia 2021 roku do 20 sierpnia 2023 r.</t>
  </si>
  <si>
    <t>4. Oświadczamy, że zapoznaliśmy się ze specyfikacją warunków zamówienia (SWZ), i nie wnosimy żadnych zastrzeżeń oraz uzyskaliśmy niezbędne informacje do przygotowania oferty.</t>
  </si>
  <si>
    <t>5. Oświadczamy, że uważamy się za związanego z niniejszą ofertą przez czas wskazany w SWZ.</t>
  </si>
  <si>
    <t>6. Oświadczamy, że zgodnie z wymogiem określonym w SWZ, osoby wykonujące czynności związane z kompleksową obsługą bankową budżetu Gminy Dębno i jednostek organizacyjnych Gminy, będą przez nas zatrudnione na podstawie umowy o pracę.</t>
  </si>
  <si>
    <t xml:space="preserve">   Mikro przedsiębiorstwem</t>
  </si>
  <si>
    <t xml:space="preserve">   Małym przedsiębiorstwem</t>
  </si>
  <si>
    <t xml:space="preserve">   Średnim przedsiębiorstwem</t>
  </si>
  <si>
    <t xml:space="preserve">   Dużym przedsiębiorstwem</t>
  </si>
  <si>
    <t>Por. zalecenie Komisji z dnia 6 maja 2003 r. dotyczące definicji mikroprzedsiębiorstw oraz małych, średnich i dużych przedsiębiorstw (Dz.U. L 124 z 20.5.2003, s. 36)</t>
  </si>
  <si>
    <t>niniejsza oferta oraz wszelkie załączniki do niej są jawne i nie zawierają informacji stanowiących tajemnice przedsiębiorstwa w rozumieniu przepisów o zwalczaniu nieuczciwej konkurencji, które chcemy zastrzec przed ogólnym dostępem.
Powyższe informacje zostały zastrzeżone, jako tajemnica przedsiębiorstwa z uwagi na (proszę wykazać, iż zastrzeżone informacje stanowią tajemnicę przedsiębiorstwa):</t>
  </si>
  <si>
    <t>................................., dn. …………………. r.</t>
  </si>
  <si>
    <t>……………………………………………</t>
  </si>
  <si>
    <t>Podpis osób uprawnionych do składania oświadczeń woli w imieniu Wykonawcy oraz pieczątka</t>
  </si>
  <si>
    <t>Dokument należy podpisać kwalifikowanym podpisem elektronicznym.</t>
  </si>
  <si>
    <t>Załącznik nr 1 do SWZ</t>
  </si>
  <si>
    <t>ul. Marsz. J. Piłsudskiego 5</t>
  </si>
  <si>
    <t>74-400 Dębno</t>
  </si>
  <si>
    <t xml:space="preserve"> „Kompleksowa obsługa bankowa budżetu Gminy Dębno oraz jednostek organizacyjnych Gminy"</t>
  </si>
  <si>
    <r>
      <t>Wykonawca</t>
    </r>
    <r>
      <rPr>
        <sz val="10"/>
        <rFont val="Calibri"/>
        <family val="2"/>
        <charset val="238"/>
        <scheme val="minor"/>
      </rPr>
      <t xml:space="preserve">                                                                                                       (Nazwa i adres, tel., e-mail. fax. NIP, REGON)</t>
    </r>
  </si>
  <si>
    <r>
      <t>7. Oświadczamy, że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współczynnik obsługi kapitałowej TIER 1 reprezentowanego przez nas Banku za ostatni rok wynosi: </t>
    </r>
    <r>
      <rPr>
        <b/>
        <sz val="10"/>
        <color theme="1"/>
        <rFont val="Calibri"/>
        <family val="2"/>
        <charset val="238"/>
        <scheme val="minor"/>
      </rPr>
      <t>……%</t>
    </r>
    <r>
      <rPr>
        <sz val="10"/>
        <color theme="1"/>
        <rFont val="Calibri"/>
        <family val="2"/>
        <charset val="238"/>
        <scheme val="minor"/>
      </rPr>
      <t>;</t>
    </r>
  </si>
  <si>
    <r>
      <t>8.</t>
    </r>
    <r>
      <rPr>
        <sz val="10"/>
        <color theme="1"/>
        <rFont val="Times New Roman"/>
        <family val="1"/>
        <charset val="238"/>
      </rPr>
      <t xml:space="preserve"> </t>
    </r>
    <r>
      <rPr>
        <b/>
        <sz val="10"/>
        <color theme="1"/>
        <rFont val="Calibri"/>
        <family val="2"/>
        <charset val="238"/>
        <scheme val="minor"/>
      </rPr>
      <t>Oświadczamy</t>
    </r>
    <r>
      <rPr>
        <sz val="10"/>
        <color theme="1"/>
        <rFont val="Calibri"/>
        <family val="2"/>
        <charset val="238"/>
        <scheme val="minor"/>
      </rPr>
      <t xml:space="preserve">, że współczynnik wypłacalności TCR reprezentowanego przez nas Banku za ostatni rok wynosi: </t>
    </r>
    <r>
      <rPr>
        <b/>
        <sz val="10"/>
        <color theme="1"/>
        <rFont val="Calibri"/>
        <family val="2"/>
        <charset val="238"/>
        <scheme val="minor"/>
      </rPr>
      <t>……%</t>
    </r>
    <r>
      <rPr>
        <sz val="10"/>
        <color theme="1"/>
        <rFont val="Calibri"/>
        <family val="2"/>
        <charset val="238"/>
        <scheme val="minor"/>
      </rPr>
      <t>.</t>
    </r>
  </si>
  <si>
    <t>9. Oświadczamy, że akceptujemy istotne postanowienia umowy oraz termin realizacji przedmiotu zamówienia podany przez Zamawiającego a projekt umowy przedstawiony przed podpisaniem umowy uwzględniać będzie postanowienia i warunki ustalone w SWZ.</t>
  </si>
  <si>
    <t>10. Oświadczamy, że wypełniliśmy obowiązki informacyjne przewidziane w art. 13 lub art. 14 RODO wobec osób fizycznych, od których dane osobowe bezpośrednio lub pośrednio pozyskałem w celu ubiegania się o udzielenie zamówienia publicznego w niniejszym postępowaniu.</t>
  </si>
  <si>
    <t>11. Oświadczamy, że jesteśmy (należy zaznaczyć właściwy kwadrat):</t>
  </si>
  <si>
    <t xml:space="preserve">12. Oświadczamy, że za wyjątkiem informacji i dokumentów zawartych w ofercie na stronach: </t>
  </si>
  <si>
    <t>13. Wybór oferty prowadzić będzie do powstania u Zamawiającego obowiązku podatkowego w zakresie następujących towarów/usług (Wypełnić, o ile wybór oferty prowadziłby do powstania u Zamawiającego obowiązku podatkowego zgodnie z przepisami o podatku od towarów i usług w przeciwnym razie pozostawić niewypełnione.):</t>
  </si>
  <si>
    <t xml:space="preserve">15. Oferta została złożona na …………………….. stronach. </t>
  </si>
  <si>
    <t>16. Do oferty dołączono następujące dokumenty:</t>
  </si>
  <si>
    <t>……………………………………………………………………………………………………………...…………………............................................………</t>
  </si>
  <si>
    <t>……………………………………………………………………………………………………………...………………………............................................…</t>
  </si>
  <si>
    <t>……………………………………………………………………………………………………………...………………............................................…………</t>
  </si>
  <si>
    <t>……………………………………………………………………………………………………………...……………………............................................……</t>
  </si>
  <si>
    <t>……………………………………………………………………………………………………………...……………………...........................................……</t>
  </si>
  <si>
    <t>Wartość ww. towarów lub usług bez kwoty podatku wynosi: ……………………………………...................................……...……</t>
  </si>
  <si>
    <r>
      <t xml:space="preserve">14. Oświadczamy*, że w celu wykazania spełniania warunków udziału w postępowaniu, określonych przez Zamawiającego w pkt 6 SWZ, polegamy na zasobach następującego/ych podmiotu/ów:
………………………………………...................................................................................................................................................
……………………………………….................................................................................................................................................., 
</t>
    </r>
    <r>
      <rPr>
        <sz val="8"/>
        <rFont val="Calibri"/>
        <family val="2"/>
        <charset val="238"/>
        <scheme val="minor"/>
      </rPr>
      <t xml:space="preserve">(wskazać podmiot - pełna nazwa/firma, adres, w zależności od podmiotu: NIP/PESEL, KRS/CEiDG)
</t>
    </r>
    <r>
      <rPr>
        <sz val="10"/>
        <rFont val="Calibri"/>
        <family val="2"/>
        <charset val="238"/>
        <scheme val="minor"/>
      </rPr>
      <t xml:space="preserve">
w następującym zakresie: 
……………………………………………………………………………………………………………………………........................................……………...
</t>
    </r>
    <r>
      <rPr>
        <sz val="8"/>
        <rFont val="Calibri"/>
        <family val="2"/>
        <charset val="238"/>
        <scheme val="minor"/>
      </rPr>
      <t xml:space="preserve">(określić odpowiedni zakres dla wskazanego podmiotu)
</t>
    </r>
    <r>
      <rPr>
        <sz val="10"/>
        <rFont val="Calibri"/>
        <family val="2"/>
        <charset val="238"/>
        <scheme val="minor"/>
      </rPr>
      <t xml:space="preserve">
</t>
    </r>
    <r>
      <rPr>
        <sz val="8"/>
        <rFont val="Calibri"/>
        <family val="2"/>
        <charset val="238"/>
        <scheme val="minor"/>
      </rPr>
      <t>* Wypełnić jeżeli dotyczy oraz dołączyć zobowiązanie tych podmiotów na zasadach określonych w art. 118 ustawy Pzp, proponowany wzór zobowiązania stanowi załącznik nr 3 do SWZ</t>
    </r>
    <r>
      <rPr>
        <sz val="10"/>
        <rFont val="Calibri"/>
        <family val="2"/>
        <charset val="238"/>
        <scheme val="minor"/>
      </rPr>
      <t>.</t>
    </r>
  </si>
  <si>
    <t>……………………………………………………………………………………………………………...……………............................................……………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</si>
</sst>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164" formatCode="#,##0.00\ &quot;zł&quot;;\-#,##0.00\ &quot;zł&quot;;&quot;&quot;"/>
    <numFmt numFmtId="165" formatCode="0.0000%"/>
    <numFmt numFmtId="166" formatCode="#,##0.0000%;\-#,##0.0000%;&quot;&quot;"/>
  </numFmts>
  <fonts count="13" x14ac:knownFonts="1">
    <font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7">
    <xf numFmtId="0" fontId="0" fillId="0" borderId="0" xfId="0"/>
    <xf numFmtId="0" fontId="2" fillId="2" borderId="0" xfId="1" applyFont="1" applyFill="1" applyAlignment="1">
      <alignment vertical="top"/>
    </xf>
    <xf numFmtId="0" fontId="2" fillId="2" borderId="0" xfId="1" applyFont="1" applyFill="1"/>
    <xf numFmtId="0" fontId="3" fillId="2" borderId="0" xfId="1" applyFont="1" applyFill="1" applyAlignment="1">
      <alignment vertical="center"/>
    </xf>
    <xf numFmtId="0" fontId="3" fillId="2" borderId="0" xfId="1" applyFont="1" applyFill="1"/>
    <xf numFmtId="0" fontId="2" fillId="3" borderId="7" xfId="1" applyFont="1" applyFill="1" applyBorder="1" applyAlignment="1">
      <alignment horizontal="center" vertical="center" wrapText="1"/>
    </xf>
    <xf numFmtId="4" fontId="2" fillId="3" borderId="7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left" vertical="center" wrapText="1"/>
    </xf>
    <xf numFmtId="4" fontId="2" fillId="0" borderId="7" xfId="1" applyNumberFormat="1" applyFont="1" applyFill="1" applyBorder="1" applyAlignment="1">
      <alignment horizontal="right" vertical="center" wrapText="1"/>
    </xf>
    <xf numFmtId="164" fontId="2" fillId="2" borderId="7" xfId="1" applyNumberFormat="1" applyFont="1" applyFill="1" applyBorder="1" applyAlignment="1">
      <alignment horizontal="right" vertical="center" wrapText="1"/>
    </xf>
    <xf numFmtId="10" fontId="2" fillId="0" borderId="7" xfId="1" applyNumberFormat="1" applyFont="1" applyFill="1" applyBorder="1" applyAlignment="1">
      <alignment horizontal="right" vertical="center" wrapText="1"/>
    </xf>
    <xf numFmtId="8" fontId="2" fillId="2" borderId="7" xfId="1" applyNumberFormat="1" applyFont="1" applyFill="1" applyBorder="1" applyAlignment="1">
      <alignment horizontal="center" vertical="center" wrapText="1"/>
    </xf>
    <xf numFmtId="164" fontId="3" fillId="3" borderId="7" xfId="1" applyNumberFormat="1" applyFont="1" applyFill="1" applyBorder="1" applyAlignment="1">
      <alignment horizontal="right" vertical="center" wrapText="1"/>
    </xf>
    <xf numFmtId="0" fontId="2" fillId="2" borderId="0" xfId="1" applyFont="1" applyFill="1" applyAlignment="1">
      <alignment horizontal="justify"/>
    </xf>
    <xf numFmtId="0" fontId="2" fillId="2" borderId="0" xfId="1" applyFont="1" applyFill="1" applyAlignment="1" applyProtection="1">
      <alignment horizontal="left" wrapText="1"/>
      <protection locked="0"/>
    </xf>
    <xf numFmtId="0" fontId="2" fillId="2" borderId="7" xfId="1" applyFont="1" applyFill="1" applyBorder="1"/>
    <xf numFmtId="0" fontId="2" fillId="2" borderId="0" xfId="1" applyFont="1" applyFill="1" applyAlignment="1">
      <alignment horizontal="left"/>
    </xf>
    <xf numFmtId="0" fontId="11" fillId="0" borderId="0" xfId="0" applyFont="1" applyAlignment="1">
      <alignment horizontal="justify" vertical="center"/>
    </xf>
    <xf numFmtId="0" fontId="4" fillId="2" borderId="0" xfId="1" applyFont="1" applyFill="1" applyAlignment="1">
      <alignment horizontal="center" vertical="top" wrapText="1"/>
    </xf>
    <xf numFmtId="0" fontId="5" fillId="0" borderId="0" xfId="1" applyFont="1" applyAlignment="1">
      <alignment horizontal="center"/>
    </xf>
    <xf numFmtId="0" fontId="2" fillId="2" borderId="0" xfId="1" applyFont="1" applyFill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2" borderId="0" xfId="1" applyFont="1" applyFill="1" applyAlignment="1">
      <alignment horizontal="justify" wrapText="1"/>
    </xf>
    <xf numFmtId="0" fontId="2" fillId="2" borderId="0" xfId="1" applyFont="1" applyFill="1" applyAlignment="1">
      <alignment horizontal="left" vertical="top" wrapText="1"/>
    </xf>
    <xf numFmtId="0" fontId="2" fillId="2" borderId="0" xfId="1" applyFont="1" applyFill="1" applyAlignment="1" applyProtection="1">
      <alignment horizontal="justify" vertical="center" wrapText="1"/>
      <protection locked="0"/>
    </xf>
    <xf numFmtId="0" fontId="2" fillId="2" borderId="0" xfId="1" applyFont="1" applyFill="1" applyAlignment="1">
      <alignment horizontal="justify"/>
    </xf>
    <xf numFmtId="0" fontId="8" fillId="0" borderId="0" xfId="0" applyFont="1" applyAlignment="1">
      <alignment horizontal="left" vertical="center" wrapText="1"/>
    </xf>
    <xf numFmtId="0" fontId="2" fillId="2" borderId="1" xfId="1" applyFont="1" applyFill="1" applyBorder="1" applyAlignment="1">
      <alignment horizontal="left" vertical="center"/>
    </xf>
    <xf numFmtId="0" fontId="2" fillId="2" borderId="2" xfId="1" applyFont="1" applyFill="1" applyBorder="1"/>
    <xf numFmtId="0" fontId="2" fillId="2" borderId="3" xfId="1" applyFont="1" applyFill="1" applyBorder="1"/>
    <xf numFmtId="166" fontId="2" fillId="2" borderId="1" xfId="1" applyNumberFormat="1" applyFont="1" applyFill="1" applyBorder="1" applyAlignment="1">
      <alignment horizontal="right" vertical="center"/>
    </xf>
    <xf numFmtId="166" fontId="2" fillId="2" borderId="3" xfId="1" applyNumberFormat="1" applyFont="1" applyFill="1" applyBorder="1" applyAlignment="1">
      <alignment horizontal="right" vertical="center"/>
    </xf>
    <xf numFmtId="0" fontId="3" fillId="3" borderId="1" xfId="1" applyFont="1" applyFill="1" applyBorder="1" applyAlignment="1">
      <alignment horizontal="left" vertical="center"/>
    </xf>
    <xf numFmtId="0" fontId="3" fillId="3" borderId="2" xfId="1" applyFont="1" applyFill="1" applyBorder="1"/>
    <xf numFmtId="0" fontId="3" fillId="3" borderId="3" xfId="1" applyFont="1" applyFill="1" applyBorder="1"/>
    <xf numFmtId="166" fontId="3" fillId="3" borderId="1" xfId="1" applyNumberFormat="1" applyFont="1" applyFill="1" applyBorder="1" applyAlignment="1">
      <alignment horizontal="right" vertical="center"/>
    </xf>
    <xf numFmtId="166" fontId="3" fillId="3" borderId="3" xfId="1" applyNumberFormat="1" applyFont="1" applyFill="1" applyBorder="1" applyAlignment="1">
      <alignment horizontal="right" vertical="center"/>
    </xf>
    <xf numFmtId="164" fontId="2" fillId="2" borderId="1" xfId="1" applyNumberFormat="1" applyFont="1" applyFill="1" applyBorder="1" applyAlignment="1">
      <alignment horizontal="right" vertical="center"/>
    </xf>
    <xf numFmtId="164" fontId="2" fillId="2" borderId="3" xfId="1" applyNumberFormat="1" applyFont="1" applyFill="1" applyBorder="1" applyAlignment="1">
      <alignment horizontal="right" vertical="center"/>
    </xf>
    <xf numFmtId="164" fontId="3" fillId="3" borderId="1" xfId="1" applyNumberFormat="1" applyFont="1" applyFill="1" applyBorder="1" applyAlignment="1">
      <alignment horizontal="right" vertical="center"/>
    </xf>
    <xf numFmtId="164" fontId="3" fillId="3" borderId="3" xfId="1" applyNumberFormat="1" applyFont="1" applyFill="1" applyBorder="1" applyAlignment="1">
      <alignment horizontal="right" vertical="center"/>
    </xf>
    <xf numFmtId="0" fontId="2" fillId="3" borderId="1" xfId="1" applyFont="1" applyFill="1" applyBorder="1" applyAlignment="1">
      <alignment horizontal="left" vertical="center"/>
    </xf>
    <xf numFmtId="0" fontId="2" fillId="3" borderId="2" xfId="1" applyFont="1" applyFill="1" applyBorder="1"/>
    <xf numFmtId="0" fontId="2" fillId="3" borderId="3" xfId="1" applyFont="1" applyFill="1" applyBorder="1"/>
    <xf numFmtId="165" fontId="2" fillId="3" borderId="1" xfId="1" applyNumberFormat="1" applyFont="1" applyFill="1" applyBorder="1" applyAlignment="1">
      <alignment horizontal="center" vertical="center"/>
    </xf>
    <xf numFmtId="165" fontId="2" fillId="3" borderId="3" xfId="1" applyNumberFormat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left" vertical="center"/>
    </xf>
    <xf numFmtId="0" fontId="3" fillId="2" borderId="6" xfId="1" applyFont="1" applyFill="1" applyBorder="1" applyAlignment="1">
      <alignment horizontal="left" vertical="center"/>
    </xf>
    <xf numFmtId="0" fontId="2" fillId="0" borderId="4" xfId="1" applyFont="1" applyFill="1" applyBorder="1" applyAlignment="1">
      <alignment horizontal="left" vertical="center"/>
    </xf>
    <xf numFmtId="0" fontId="2" fillId="0" borderId="5" xfId="1" applyFont="1" applyFill="1" applyBorder="1" applyAlignment="1">
      <alignment horizontal="left" vertical="center"/>
    </xf>
    <xf numFmtId="0" fontId="2" fillId="0" borderId="6" xfId="1" applyFont="1" applyFill="1" applyBorder="1" applyAlignment="1">
      <alignment horizontal="left" vertical="center"/>
    </xf>
    <xf numFmtId="0" fontId="3" fillId="2" borderId="0" xfId="1" applyFont="1" applyFill="1" applyAlignment="1">
      <alignment horizontal="left"/>
    </xf>
    <xf numFmtId="0" fontId="3" fillId="3" borderId="1" xfId="1" applyFont="1" applyFill="1" applyBorder="1" applyAlignment="1">
      <alignment horizontal="center" vertical="center" wrapText="1"/>
    </xf>
    <xf numFmtId="0" fontId="3" fillId="3" borderId="2" xfId="1" applyFont="1" applyFill="1" applyBorder="1" applyAlignment="1">
      <alignment horizontal="center" vertical="center" wrapText="1"/>
    </xf>
    <xf numFmtId="0" fontId="3" fillId="3" borderId="3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right" vertical="top"/>
    </xf>
    <xf numFmtId="0" fontId="6" fillId="3" borderId="1" xfId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/>
    </xf>
    <xf numFmtId="0" fontId="7" fillId="2" borderId="4" xfId="1" applyFont="1" applyFill="1" applyBorder="1" applyAlignment="1">
      <alignment horizontal="left" vertical="center" wrapText="1"/>
    </xf>
    <xf numFmtId="0" fontId="4" fillId="2" borderId="4" xfId="1" applyFont="1" applyFill="1" applyBorder="1" applyAlignment="1">
      <alignment horizontal="left" vertical="center"/>
    </xf>
    <xf numFmtId="0" fontId="7" fillId="2" borderId="5" xfId="1" applyFont="1" applyFill="1" applyBorder="1" applyAlignment="1">
      <alignment horizontal="left" vertical="center"/>
    </xf>
    <xf numFmtId="0" fontId="4" fillId="2" borderId="5" xfId="1" applyFont="1" applyFill="1" applyBorder="1" applyAlignment="1">
      <alignment horizontal="left" vertical="center"/>
    </xf>
  </cellXfs>
  <cellStyles count="2">
    <cellStyle name="Normalny" xfId="0" builtinId="0"/>
    <cellStyle name="Normalny 2" xfId="1" xr:uid="{41568563-CC2B-4364-873D-77BC5A8DA9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738EE8-F047-4311-9119-8C1D63CC67A3}">
  <dimension ref="A1:F105"/>
  <sheetViews>
    <sheetView tabSelected="1" topLeftCell="A87" zoomScale="150" zoomScaleNormal="150" workbookViewId="0">
      <selection activeCell="H101" sqref="H101"/>
    </sheetView>
  </sheetViews>
  <sheetFormatPr defaultRowHeight="12.75" x14ac:dyDescent="0.2"/>
  <cols>
    <col min="1" max="1" width="3.140625" style="2" customWidth="1"/>
    <col min="2" max="2" width="39.7109375" style="2" customWidth="1"/>
    <col min="3" max="3" width="9.85546875" style="2" customWidth="1"/>
    <col min="4" max="4" width="13.5703125" style="2" customWidth="1"/>
    <col min="5" max="5" width="11.28515625" style="2" customWidth="1"/>
    <col min="6" max="6" width="13.28515625" style="2" customWidth="1"/>
    <col min="7" max="256" width="9.140625" style="2"/>
    <col min="257" max="257" width="3.140625" style="2" customWidth="1"/>
    <col min="258" max="258" width="39.7109375" style="2" customWidth="1"/>
    <col min="259" max="259" width="9.140625" style="2"/>
    <col min="260" max="260" width="12.85546875" style="2" customWidth="1"/>
    <col min="261" max="261" width="11.28515625" style="2" customWidth="1"/>
    <col min="262" max="262" width="13.28515625" style="2" customWidth="1"/>
    <col min="263" max="512" width="9.140625" style="2"/>
    <col min="513" max="513" width="3.140625" style="2" customWidth="1"/>
    <col min="514" max="514" width="39.7109375" style="2" customWidth="1"/>
    <col min="515" max="515" width="9.140625" style="2"/>
    <col min="516" max="516" width="12.85546875" style="2" customWidth="1"/>
    <col min="517" max="517" width="11.28515625" style="2" customWidth="1"/>
    <col min="518" max="518" width="13.28515625" style="2" customWidth="1"/>
    <col min="519" max="768" width="9.140625" style="2"/>
    <col min="769" max="769" width="3.140625" style="2" customWidth="1"/>
    <col min="770" max="770" width="39.7109375" style="2" customWidth="1"/>
    <col min="771" max="771" width="9.140625" style="2"/>
    <col min="772" max="772" width="12.85546875" style="2" customWidth="1"/>
    <col min="773" max="773" width="11.28515625" style="2" customWidth="1"/>
    <col min="774" max="774" width="13.28515625" style="2" customWidth="1"/>
    <col min="775" max="1024" width="9.140625" style="2"/>
    <col min="1025" max="1025" width="3.140625" style="2" customWidth="1"/>
    <col min="1026" max="1026" width="39.7109375" style="2" customWidth="1"/>
    <col min="1027" max="1027" width="9.140625" style="2"/>
    <col min="1028" max="1028" width="12.85546875" style="2" customWidth="1"/>
    <col min="1029" max="1029" width="11.28515625" style="2" customWidth="1"/>
    <col min="1030" max="1030" width="13.28515625" style="2" customWidth="1"/>
    <col min="1031" max="1280" width="9.140625" style="2"/>
    <col min="1281" max="1281" width="3.140625" style="2" customWidth="1"/>
    <col min="1282" max="1282" width="39.7109375" style="2" customWidth="1"/>
    <col min="1283" max="1283" width="9.140625" style="2"/>
    <col min="1284" max="1284" width="12.85546875" style="2" customWidth="1"/>
    <col min="1285" max="1285" width="11.28515625" style="2" customWidth="1"/>
    <col min="1286" max="1286" width="13.28515625" style="2" customWidth="1"/>
    <col min="1287" max="1536" width="9.140625" style="2"/>
    <col min="1537" max="1537" width="3.140625" style="2" customWidth="1"/>
    <col min="1538" max="1538" width="39.7109375" style="2" customWidth="1"/>
    <col min="1539" max="1539" width="9.140625" style="2"/>
    <col min="1540" max="1540" width="12.85546875" style="2" customWidth="1"/>
    <col min="1541" max="1541" width="11.28515625" style="2" customWidth="1"/>
    <col min="1542" max="1542" width="13.28515625" style="2" customWidth="1"/>
    <col min="1543" max="1792" width="9.140625" style="2"/>
    <col min="1793" max="1793" width="3.140625" style="2" customWidth="1"/>
    <col min="1794" max="1794" width="39.7109375" style="2" customWidth="1"/>
    <col min="1795" max="1795" width="9.140625" style="2"/>
    <col min="1796" max="1796" width="12.85546875" style="2" customWidth="1"/>
    <col min="1797" max="1797" width="11.28515625" style="2" customWidth="1"/>
    <col min="1798" max="1798" width="13.28515625" style="2" customWidth="1"/>
    <col min="1799" max="2048" width="9.140625" style="2"/>
    <col min="2049" max="2049" width="3.140625" style="2" customWidth="1"/>
    <col min="2050" max="2050" width="39.7109375" style="2" customWidth="1"/>
    <col min="2051" max="2051" width="9.140625" style="2"/>
    <col min="2052" max="2052" width="12.85546875" style="2" customWidth="1"/>
    <col min="2053" max="2053" width="11.28515625" style="2" customWidth="1"/>
    <col min="2054" max="2054" width="13.28515625" style="2" customWidth="1"/>
    <col min="2055" max="2304" width="9.140625" style="2"/>
    <col min="2305" max="2305" width="3.140625" style="2" customWidth="1"/>
    <col min="2306" max="2306" width="39.7109375" style="2" customWidth="1"/>
    <col min="2307" max="2307" width="9.140625" style="2"/>
    <col min="2308" max="2308" width="12.85546875" style="2" customWidth="1"/>
    <col min="2309" max="2309" width="11.28515625" style="2" customWidth="1"/>
    <col min="2310" max="2310" width="13.28515625" style="2" customWidth="1"/>
    <col min="2311" max="2560" width="9.140625" style="2"/>
    <col min="2561" max="2561" width="3.140625" style="2" customWidth="1"/>
    <col min="2562" max="2562" width="39.7109375" style="2" customWidth="1"/>
    <col min="2563" max="2563" width="9.140625" style="2"/>
    <col min="2564" max="2564" width="12.85546875" style="2" customWidth="1"/>
    <col min="2565" max="2565" width="11.28515625" style="2" customWidth="1"/>
    <col min="2566" max="2566" width="13.28515625" style="2" customWidth="1"/>
    <col min="2567" max="2816" width="9.140625" style="2"/>
    <col min="2817" max="2817" width="3.140625" style="2" customWidth="1"/>
    <col min="2818" max="2818" width="39.7109375" style="2" customWidth="1"/>
    <col min="2819" max="2819" width="9.140625" style="2"/>
    <col min="2820" max="2820" width="12.85546875" style="2" customWidth="1"/>
    <col min="2821" max="2821" width="11.28515625" style="2" customWidth="1"/>
    <col min="2822" max="2822" width="13.28515625" style="2" customWidth="1"/>
    <col min="2823" max="3072" width="9.140625" style="2"/>
    <col min="3073" max="3073" width="3.140625" style="2" customWidth="1"/>
    <col min="3074" max="3074" width="39.7109375" style="2" customWidth="1"/>
    <col min="3075" max="3075" width="9.140625" style="2"/>
    <col min="3076" max="3076" width="12.85546875" style="2" customWidth="1"/>
    <col min="3077" max="3077" width="11.28515625" style="2" customWidth="1"/>
    <col min="3078" max="3078" width="13.28515625" style="2" customWidth="1"/>
    <col min="3079" max="3328" width="9.140625" style="2"/>
    <col min="3329" max="3329" width="3.140625" style="2" customWidth="1"/>
    <col min="3330" max="3330" width="39.7109375" style="2" customWidth="1"/>
    <col min="3331" max="3331" width="9.140625" style="2"/>
    <col min="3332" max="3332" width="12.85546875" style="2" customWidth="1"/>
    <col min="3333" max="3333" width="11.28515625" style="2" customWidth="1"/>
    <col min="3334" max="3334" width="13.28515625" style="2" customWidth="1"/>
    <col min="3335" max="3584" width="9.140625" style="2"/>
    <col min="3585" max="3585" width="3.140625" style="2" customWidth="1"/>
    <col min="3586" max="3586" width="39.7109375" style="2" customWidth="1"/>
    <col min="3587" max="3587" width="9.140625" style="2"/>
    <col min="3588" max="3588" width="12.85546875" style="2" customWidth="1"/>
    <col min="3589" max="3589" width="11.28515625" style="2" customWidth="1"/>
    <col min="3590" max="3590" width="13.28515625" style="2" customWidth="1"/>
    <col min="3591" max="3840" width="9.140625" style="2"/>
    <col min="3841" max="3841" width="3.140625" style="2" customWidth="1"/>
    <col min="3842" max="3842" width="39.7109375" style="2" customWidth="1"/>
    <col min="3843" max="3843" width="9.140625" style="2"/>
    <col min="3844" max="3844" width="12.85546875" style="2" customWidth="1"/>
    <col min="3845" max="3845" width="11.28515625" style="2" customWidth="1"/>
    <col min="3846" max="3846" width="13.28515625" style="2" customWidth="1"/>
    <col min="3847" max="4096" width="9.140625" style="2"/>
    <col min="4097" max="4097" width="3.140625" style="2" customWidth="1"/>
    <col min="4098" max="4098" width="39.7109375" style="2" customWidth="1"/>
    <col min="4099" max="4099" width="9.140625" style="2"/>
    <col min="4100" max="4100" width="12.85546875" style="2" customWidth="1"/>
    <col min="4101" max="4101" width="11.28515625" style="2" customWidth="1"/>
    <col min="4102" max="4102" width="13.28515625" style="2" customWidth="1"/>
    <col min="4103" max="4352" width="9.140625" style="2"/>
    <col min="4353" max="4353" width="3.140625" style="2" customWidth="1"/>
    <col min="4354" max="4354" width="39.7109375" style="2" customWidth="1"/>
    <col min="4355" max="4355" width="9.140625" style="2"/>
    <col min="4356" max="4356" width="12.85546875" style="2" customWidth="1"/>
    <col min="4357" max="4357" width="11.28515625" style="2" customWidth="1"/>
    <col min="4358" max="4358" width="13.28515625" style="2" customWidth="1"/>
    <col min="4359" max="4608" width="9.140625" style="2"/>
    <col min="4609" max="4609" width="3.140625" style="2" customWidth="1"/>
    <col min="4610" max="4610" width="39.7109375" style="2" customWidth="1"/>
    <col min="4611" max="4611" width="9.140625" style="2"/>
    <col min="4612" max="4612" width="12.85546875" style="2" customWidth="1"/>
    <col min="4613" max="4613" width="11.28515625" style="2" customWidth="1"/>
    <col min="4614" max="4614" width="13.28515625" style="2" customWidth="1"/>
    <col min="4615" max="4864" width="9.140625" style="2"/>
    <col min="4865" max="4865" width="3.140625" style="2" customWidth="1"/>
    <col min="4866" max="4866" width="39.7109375" style="2" customWidth="1"/>
    <col min="4867" max="4867" width="9.140625" style="2"/>
    <col min="4868" max="4868" width="12.85546875" style="2" customWidth="1"/>
    <col min="4869" max="4869" width="11.28515625" style="2" customWidth="1"/>
    <col min="4870" max="4870" width="13.28515625" style="2" customWidth="1"/>
    <col min="4871" max="5120" width="9.140625" style="2"/>
    <col min="5121" max="5121" width="3.140625" style="2" customWidth="1"/>
    <col min="5122" max="5122" width="39.7109375" style="2" customWidth="1"/>
    <col min="5123" max="5123" width="9.140625" style="2"/>
    <col min="5124" max="5124" width="12.85546875" style="2" customWidth="1"/>
    <col min="5125" max="5125" width="11.28515625" style="2" customWidth="1"/>
    <col min="5126" max="5126" width="13.28515625" style="2" customWidth="1"/>
    <col min="5127" max="5376" width="9.140625" style="2"/>
    <col min="5377" max="5377" width="3.140625" style="2" customWidth="1"/>
    <col min="5378" max="5378" width="39.7109375" style="2" customWidth="1"/>
    <col min="5379" max="5379" width="9.140625" style="2"/>
    <col min="5380" max="5380" width="12.85546875" style="2" customWidth="1"/>
    <col min="5381" max="5381" width="11.28515625" style="2" customWidth="1"/>
    <col min="5382" max="5382" width="13.28515625" style="2" customWidth="1"/>
    <col min="5383" max="5632" width="9.140625" style="2"/>
    <col min="5633" max="5633" width="3.140625" style="2" customWidth="1"/>
    <col min="5634" max="5634" width="39.7109375" style="2" customWidth="1"/>
    <col min="5635" max="5635" width="9.140625" style="2"/>
    <col min="5636" max="5636" width="12.85546875" style="2" customWidth="1"/>
    <col min="5637" max="5637" width="11.28515625" style="2" customWidth="1"/>
    <col min="5638" max="5638" width="13.28515625" style="2" customWidth="1"/>
    <col min="5639" max="5888" width="9.140625" style="2"/>
    <col min="5889" max="5889" width="3.140625" style="2" customWidth="1"/>
    <col min="5890" max="5890" width="39.7109375" style="2" customWidth="1"/>
    <col min="5891" max="5891" width="9.140625" style="2"/>
    <col min="5892" max="5892" width="12.85546875" style="2" customWidth="1"/>
    <col min="5893" max="5893" width="11.28515625" style="2" customWidth="1"/>
    <col min="5894" max="5894" width="13.28515625" style="2" customWidth="1"/>
    <col min="5895" max="6144" width="9.140625" style="2"/>
    <col min="6145" max="6145" width="3.140625" style="2" customWidth="1"/>
    <col min="6146" max="6146" width="39.7109375" style="2" customWidth="1"/>
    <col min="6147" max="6147" width="9.140625" style="2"/>
    <col min="6148" max="6148" width="12.85546875" style="2" customWidth="1"/>
    <col min="6149" max="6149" width="11.28515625" style="2" customWidth="1"/>
    <col min="6150" max="6150" width="13.28515625" style="2" customWidth="1"/>
    <col min="6151" max="6400" width="9.140625" style="2"/>
    <col min="6401" max="6401" width="3.140625" style="2" customWidth="1"/>
    <col min="6402" max="6402" width="39.7109375" style="2" customWidth="1"/>
    <col min="6403" max="6403" width="9.140625" style="2"/>
    <col min="6404" max="6404" width="12.85546875" style="2" customWidth="1"/>
    <col min="6405" max="6405" width="11.28515625" style="2" customWidth="1"/>
    <col min="6406" max="6406" width="13.28515625" style="2" customWidth="1"/>
    <col min="6407" max="6656" width="9.140625" style="2"/>
    <col min="6657" max="6657" width="3.140625" style="2" customWidth="1"/>
    <col min="6658" max="6658" width="39.7109375" style="2" customWidth="1"/>
    <col min="6659" max="6659" width="9.140625" style="2"/>
    <col min="6660" max="6660" width="12.85546875" style="2" customWidth="1"/>
    <col min="6661" max="6661" width="11.28515625" style="2" customWidth="1"/>
    <col min="6662" max="6662" width="13.28515625" style="2" customWidth="1"/>
    <col min="6663" max="6912" width="9.140625" style="2"/>
    <col min="6913" max="6913" width="3.140625" style="2" customWidth="1"/>
    <col min="6914" max="6914" width="39.7109375" style="2" customWidth="1"/>
    <col min="6915" max="6915" width="9.140625" style="2"/>
    <col min="6916" max="6916" width="12.85546875" style="2" customWidth="1"/>
    <col min="6917" max="6917" width="11.28515625" style="2" customWidth="1"/>
    <col min="6918" max="6918" width="13.28515625" style="2" customWidth="1"/>
    <col min="6919" max="7168" width="9.140625" style="2"/>
    <col min="7169" max="7169" width="3.140625" style="2" customWidth="1"/>
    <col min="7170" max="7170" width="39.7109375" style="2" customWidth="1"/>
    <col min="7171" max="7171" width="9.140625" style="2"/>
    <col min="7172" max="7172" width="12.85546875" style="2" customWidth="1"/>
    <col min="7173" max="7173" width="11.28515625" style="2" customWidth="1"/>
    <col min="7174" max="7174" width="13.28515625" style="2" customWidth="1"/>
    <col min="7175" max="7424" width="9.140625" style="2"/>
    <col min="7425" max="7425" width="3.140625" style="2" customWidth="1"/>
    <col min="7426" max="7426" width="39.7109375" style="2" customWidth="1"/>
    <col min="7427" max="7427" width="9.140625" style="2"/>
    <col min="7428" max="7428" width="12.85546875" style="2" customWidth="1"/>
    <col min="7429" max="7429" width="11.28515625" style="2" customWidth="1"/>
    <col min="7430" max="7430" width="13.28515625" style="2" customWidth="1"/>
    <col min="7431" max="7680" width="9.140625" style="2"/>
    <col min="7681" max="7681" width="3.140625" style="2" customWidth="1"/>
    <col min="7682" max="7682" width="39.7109375" style="2" customWidth="1"/>
    <col min="7683" max="7683" width="9.140625" style="2"/>
    <col min="7684" max="7684" width="12.85546875" style="2" customWidth="1"/>
    <col min="7685" max="7685" width="11.28515625" style="2" customWidth="1"/>
    <col min="7686" max="7686" width="13.28515625" style="2" customWidth="1"/>
    <col min="7687" max="7936" width="9.140625" style="2"/>
    <col min="7937" max="7937" width="3.140625" style="2" customWidth="1"/>
    <col min="7938" max="7938" width="39.7109375" style="2" customWidth="1"/>
    <col min="7939" max="7939" width="9.140625" style="2"/>
    <col min="7940" max="7940" width="12.85546875" style="2" customWidth="1"/>
    <col min="7941" max="7941" width="11.28515625" style="2" customWidth="1"/>
    <col min="7942" max="7942" width="13.28515625" style="2" customWidth="1"/>
    <col min="7943" max="8192" width="9.140625" style="2"/>
    <col min="8193" max="8193" width="3.140625" style="2" customWidth="1"/>
    <col min="8194" max="8194" width="39.7109375" style="2" customWidth="1"/>
    <col min="8195" max="8195" width="9.140625" style="2"/>
    <col min="8196" max="8196" width="12.85546875" style="2" customWidth="1"/>
    <col min="8197" max="8197" width="11.28515625" style="2" customWidth="1"/>
    <col min="8198" max="8198" width="13.28515625" style="2" customWidth="1"/>
    <col min="8199" max="8448" width="9.140625" style="2"/>
    <col min="8449" max="8449" width="3.140625" style="2" customWidth="1"/>
    <col min="8450" max="8450" width="39.7109375" style="2" customWidth="1"/>
    <col min="8451" max="8451" width="9.140625" style="2"/>
    <col min="8452" max="8452" width="12.85546875" style="2" customWidth="1"/>
    <col min="8453" max="8453" width="11.28515625" style="2" customWidth="1"/>
    <col min="8454" max="8454" width="13.28515625" style="2" customWidth="1"/>
    <col min="8455" max="8704" width="9.140625" style="2"/>
    <col min="8705" max="8705" width="3.140625" style="2" customWidth="1"/>
    <col min="8706" max="8706" width="39.7109375" style="2" customWidth="1"/>
    <col min="8707" max="8707" width="9.140625" style="2"/>
    <col min="8708" max="8708" width="12.85546875" style="2" customWidth="1"/>
    <col min="8709" max="8709" width="11.28515625" style="2" customWidth="1"/>
    <col min="8710" max="8710" width="13.28515625" style="2" customWidth="1"/>
    <col min="8711" max="8960" width="9.140625" style="2"/>
    <col min="8961" max="8961" width="3.140625" style="2" customWidth="1"/>
    <col min="8962" max="8962" width="39.7109375" style="2" customWidth="1"/>
    <col min="8963" max="8963" width="9.140625" style="2"/>
    <col min="8964" max="8964" width="12.85546875" style="2" customWidth="1"/>
    <col min="8965" max="8965" width="11.28515625" style="2" customWidth="1"/>
    <col min="8966" max="8966" width="13.28515625" style="2" customWidth="1"/>
    <col min="8967" max="9216" width="9.140625" style="2"/>
    <col min="9217" max="9217" width="3.140625" style="2" customWidth="1"/>
    <col min="9218" max="9218" width="39.7109375" style="2" customWidth="1"/>
    <col min="9219" max="9219" width="9.140625" style="2"/>
    <col min="9220" max="9220" width="12.85546875" style="2" customWidth="1"/>
    <col min="9221" max="9221" width="11.28515625" style="2" customWidth="1"/>
    <col min="9222" max="9222" width="13.28515625" style="2" customWidth="1"/>
    <col min="9223" max="9472" width="9.140625" style="2"/>
    <col min="9473" max="9473" width="3.140625" style="2" customWidth="1"/>
    <col min="9474" max="9474" width="39.7109375" style="2" customWidth="1"/>
    <col min="9475" max="9475" width="9.140625" style="2"/>
    <col min="9476" max="9476" width="12.85546875" style="2" customWidth="1"/>
    <col min="9477" max="9477" width="11.28515625" style="2" customWidth="1"/>
    <col min="9478" max="9478" width="13.28515625" style="2" customWidth="1"/>
    <col min="9479" max="9728" width="9.140625" style="2"/>
    <col min="9729" max="9729" width="3.140625" style="2" customWidth="1"/>
    <col min="9730" max="9730" width="39.7109375" style="2" customWidth="1"/>
    <col min="9731" max="9731" width="9.140625" style="2"/>
    <col min="9732" max="9732" width="12.85546875" style="2" customWidth="1"/>
    <col min="9733" max="9733" width="11.28515625" style="2" customWidth="1"/>
    <col min="9734" max="9734" width="13.28515625" style="2" customWidth="1"/>
    <col min="9735" max="9984" width="9.140625" style="2"/>
    <col min="9985" max="9985" width="3.140625" style="2" customWidth="1"/>
    <col min="9986" max="9986" width="39.7109375" style="2" customWidth="1"/>
    <col min="9987" max="9987" width="9.140625" style="2"/>
    <col min="9988" max="9988" width="12.85546875" style="2" customWidth="1"/>
    <col min="9989" max="9989" width="11.28515625" style="2" customWidth="1"/>
    <col min="9990" max="9990" width="13.28515625" style="2" customWidth="1"/>
    <col min="9991" max="10240" width="9.140625" style="2"/>
    <col min="10241" max="10241" width="3.140625" style="2" customWidth="1"/>
    <col min="10242" max="10242" width="39.7109375" style="2" customWidth="1"/>
    <col min="10243" max="10243" width="9.140625" style="2"/>
    <col min="10244" max="10244" width="12.85546875" style="2" customWidth="1"/>
    <col min="10245" max="10245" width="11.28515625" style="2" customWidth="1"/>
    <col min="10246" max="10246" width="13.28515625" style="2" customWidth="1"/>
    <col min="10247" max="10496" width="9.140625" style="2"/>
    <col min="10497" max="10497" width="3.140625" style="2" customWidth="1"/>
    <col min="10498" max="10498" width="39.7109375" style="2" customWidth="1"/>
    <col min="10499" max="10499" width="9.140625" style="2"/>
    <col min="10500" max="10500" width="12.85546875" style="2" customWidth="1"/>
    <col min="10501" max="10501" width="11.28515625" style="2" customWidth="1"/>
    <col min="10502" max="10502" width="13.28515625" style="2" customWidth="1"/>
    <col min="10503" max="10752" width="9.140625" style="2"/>
    <col min="10753" max="10753" width="3.140625" style="2" customWidth="1"/>
    <col min="10754" max="10754" width="39.7109375" style="2" customWidth="1"/>
    <col min="10755" max="10755" width="9.140625" style="2"/>
    <col min="10756" max="10756" width="12.85546875" style="2" customWidth="1"/>
    <col min="10757" max="10757" width="11.28515625" style="2" customWidth="1"/>
    <col min="10758" max="10758" width="13.28515625" style="2" customWidth="1"/>
    <col min="10759" max="11008" width="9.140625" style="2"/>
    <col min="11009" max="11009" width="3.140625" style="2" customWidth="1"/>
    <col min="11010" max="11010" width="39.7109375" style="2" customWidth="1"/>
    <col min="11011" max="11011" width="9.140625" style="2"/>
    <col min="11012" max="11012" width="12.85546875" style="2" customWidth="1"/>
    <col min="11013" max="11013" width="11.28515625" style="2" customWidth="1"/>
    <col min="11014" max="11014" width="13.28515625" style="2" customWidth="1"/>
    <col min="11015" max="11264" width="9.140625" style="2"/>
    <col min="11265" max="11265" width="3.140625" style="2" customWidth="1"/>
    <col min="11266" max="11266" width="39.7109375" style="2" customWidth="1"/>
    <col min="11267" max="11267" width="9.140625" style="2"/>
    <col min="11268" max="11268" width="12.85546875" style="2" customWidth="1"/>
    <col min="11269" max="11269" width="11.28515625" style="2" customWidth="1"/>
    <col min="11270" max="11270" width="13.28515625" style="2" customWidth="1"/>
    <col min="11271" max="11520" width="9.140625" style="2"/>
    <col min="11521" max="11521" width="3.140625" style="2" customWidth="1"/>
    <col min="11522" max="11522" width="39.7109375" style="2" customWidth="1"/>
    <col min="11523" max="11523" width="9.140625" style="2"/>
    <col min="11524" max="11524" width="12.85546875" style="2" customWidth="1"/>
    <col min="11525" max="11525" width="11.28515625" style="2" customWidth="1"/>
    <col min="11526" max="11526" width="13.28515625" style="2" customWidth="1"/>
    <col min="11527" max="11776" width="9.140625" style="2"/>
    <col min="11777" max="11777" width="3.140625" style="2" customWidth="1"/>
    <col min="11778" max="11778" width="39.7109375" style="2" customWidth="1"/>
    <col min="11779" max="11779" width="9.140625" style="2"/>
    <col min="11780" max="11780" width="12.85546875" style="2" customWidth="1"/>
    <col min="11781" max="11781" width="11.28515625" style="2" customWidth="1"/>
    <col min="11782" max="11782" width="13.28515625" style="2" customWidth="1"/>
    <col min="11783" max="12032" width="9.140625" style="2"/>
    <col min="12033" max="12033" width="3.140625" style="2" customWidth="1"/>
    <col min="12034" max="12034" width="39.7109375" style="2" customWidth="1"/>
    <col min="12035" max="12035" width="9.140625" style="2"/>
    <col min="12036" max="12036" width="12.85546875" style="2" customWidth="1"/>
    <col min="12037" max="12037" width="11.28515625" style="2" customWidth="1"/>
    <col min="12038" max="12038" width="13.28515625" style="2" customWidth="1"/>
    <col min="12039" max="12288" width="9.140625" style="2"/>
    <col min="12289" max="12289" width="3.140625" style="2" customWidth="1"/>
    <col min="12290" max="12290" width="39.7109375" style="2" customWidth="1"/>
    <col min="12291" max="12291" width="9.140625" style="2"/>
    <col min="12292" max="12292" width="12.85546875" style="2" customWidth="1"/>
    <col min="12293" max="12293" width="11.28515625" style="2" customWidth="1"/>
    <col min="12294" max="12294" width="13.28515625" style="2" customWidth="1"/>
    <col min="12295" max="12544" width="9.140625" style="2"/>
    <col min="12545" max="12545" width="3.140625" style="2" customWidth="1"/>
    <col min="12546" max="12546" width="39.7109375" style="2" customWidth="1"/>
    <col min="12547" max="12547" width="9.140625" style="2"/>
    <col min="12548" max="12548" width="12.85546875" style="2" customWidth="1"/>
    <col min="12549" max="12549" width="11.28515625" style="2" customWidth="1"/>
    <col min="12550" max="12550" width="13.28515625" style="2" customWidth="1"/>
    <col min="12551" max="12800" width="9.140625" style="2"/>
    <col min="12801" max="12801" width="3.140625" style="2" customWidth="1"/>
    <col min="12802" max="12802" width="39.7109375" style="2" customWidth="1"/>
    <col min="12803" max="12803" width="9.140625" style="2"/>
    <col min="12804" max="12804" width="12.85546875" style="2" customWidth="1"/>
    <col min="12805" max="12805" width="11.28515625" style="2" customWidth="1"/>
    <col min="12806" max="12806" width="13.28515625" style="2" customWidth="1"/>
    <col min="12807" max="13056" width="9.140625" style="2"/>
    <col min="13057" max="13057" width="3.140625" style="2" customWidth="1"/>
    <col min="13058" max="13058" width="39.7109375" style="2" customWidth="1"/>
    <col min="13059" max="13059" width="9.140625" style="2"/>
    <col min="13060" max="13060" width="12.85546875" style="2" customWidth="1"/>
    <col min="13061" max="13061" width="11.28515625" style="2" customWidth="1"/>
    <col min="13062" max="13062" width="13.28515625" style="2" customWidth="1"/>
    <col min="13063" max="13312" width="9.140625" style="2"/>
    <col min="13313" max="13313" width="3.140625" style="2" customWidth="1"/>
    <col min="13314" max="13314" width="39.7109375" style="2" customWidth="1"/>
    <col min="13315" max="13315" width="9.140625" style="2"/>
    <col min="13316" max="13316" width="12.85546875" style="2" customWidth="1"/>
    <col min="13317" max="13317" width="11.28515625" style="2" customWidth="1"/>
    <col min="13318" max="13318" width="13.28515625" style="2" customWidth="1"/>
    <col min="13319" max="13568" width="9.140625" style="2"/>
    <col min="13569" max="13569" width="3.140625" style="2" customWidth="1"/>
    <col min="13570" max="13570" width="39.7109375" style="2" customWidth="1"/>
    <col min="13571" max="13571" width="9.140625" style="2"/>
    <col min="13572" max="13572" width="12.85546875" style="2" customWidth="1"/>
    <col min="13573" max="13573" width="11.28515625" style="2" customWidth="1"/>
    <col min="13574" max="13574" width="13.28515625" style="2" customWidth="1"/>
    <col min="13575" max="13824" width="9.140625" style="2"/>
    <col min="13825" max="13825" width="3.140625" style="2" customWidth="1"/>
    <col min="13826" max="13826" width="39.7109375" style="2" customWidth="1"/>
    <col min="13827" max="13827" width="9.140625" style="2"/>
    <col min="13828" max="13828" width="12.85546875" style="2" customWidth="1"/>
    <col min="13829" max="13829" width="11.28515625" style="2" customWidth="1"/>
    <col min="13830" max="13830" width="13.28515625" style="2" customWidth="1"/>
    <col min="13831" max="14080" width="9.140625" style="2"/>
    <col min="14081" max="14081" width="3.140625" style="2" customWidth="1"/>
    <col min="14082" max="14082" width="39.7109375" style="2" customWidth="1"/>
    <col min="14083" max="14083" width="9.140625" style="2"/>
    <col min="14084" max="14084" width="12.85546875" style="2" customWidth="1"/>
    <col min="14085" max="14085" width="11.28515625" style="2" customWidth="1"/>
    <col min="14086" max="14086" width="13.28515625" style="2" customWidth="1"/>
    <col min="14087" max="14336" width="9.140625" style="2"/>
    <col min="14337" max="14337" width="3.140625" style="2" customWidth="1"/>
    <col min="14338" max="14338" width="39.7109375" style="2" customWidth="1"/>
    <col min="14339" max="14339" width="9.140625" style="2"/>
    <col min="14340" max="14340" width="12.85546875" style="2" customWidth="1"/>
    <col min="14341" max="14341" width="11.28515625" style="2" customWidth="1"/>
    <col min="14342" max="14342" width="13.28515625" style="2" customWidth="1"/>
    <col min="14343" max="14592" width="9.140625" style="2"/>
    <col min="14593" max="14593" width="3.140625" style="2" customWidth="1"/>
    <col min="14594" max="14594" width="39.7109375" style="2" customWidth="1"/>
    <col min="14595" max="14595" width="9.140625" style="2"/>
    <col min="14596" max="14596" width="12.85546875" style="2" customWidth="1"/>
    <col min="14597" max="14597" width="11.28515625" style="2" customWidth="1"/>
    <col min="14598" max="14598" width="13.28515625" style="2" customWidth="1"/>
    <col min="14599" max="14848" width="9.140625" style="2"/>
    <col min="14849" max="14849" width="3.140625" style="2" customWidth="1"/>
    <col min="14850" max="14850" width="39.7109375" style="2" customWidth="1"/>
    <col min="14851" max="14851" width="9.140625" style="2"/>
    <col min="14852" max="14852" width="12.85546875" style="2" customWidth="1"/>
    <col min="14853" max="14853" width="11.28515625" style="2" customWidth="1"/>
    <col min="14854" max="14854" width="13.28515625" style="2" customWidth="1"/>
    <col min="14855" max="15104" width="9.140625" style="2"/>
    <col min="15105" max="15105" width="3.140625" style="2" customWidth="1"/>
    <col min="15106" max="15106" width="39.7109375" style="2" customWidth="1"/>
    <col min="15107" max="15107" width="9.140625" style="2"/>
    <col min="15108" max="15108" width="12.85546875" style="2" customWidth="1"/>
    <col min="15109" max="15109" width="11.28515625" style="2" customWidth="1"/>
    <col min="15110" max="15110" width="13.28515625" style="2" customWidth="1"/>
    <col min="15111" max="15360" width="9.140625" style="2"/>
    <col min="15361" max="15361" width="3.140625" style="2" customWidth="1"/>
    <col min="15362" max="15362" width="39.7109375" style="2" customWidth="1"/>
    <col min="15363" max="15363" width="9.140625" style="2"/>
    <col min="15364" max="15364" width="12.85546875" style="2" customWidth="1"/>
    <col min="15365" max="15365" width="11.28515625" style="2" customWidth="1"/>
    <col min="15366" max="15366" width="13.28515625" style="2" customWidth="1"/>
    <col min="15367" max="15616" width="9.140625" style="2"/>
    <col min="15617" max="15617" width="3.140625" style="2" customWidth="1"/>
    <col min="15618" max="15618" width="39.7109375" style="2" customWidth="1"/>
    <col min="15619" max="15619" width="9.140625" style="2"/>
    <col min="15620" max="15620" width="12.85546875" style="2" customWidth="1"/>
    <col min="15621" max="15621" width="11.28515625" style="2" customWidth="1"/>
    <col min="15622" max="15622" width="13.28515625" style="2" customWidth="1"/>
    <col min="15623" max="15872" width="9.140625" style="2"/>
    <col min="15873" max="15873" width="3.140625" style="2" customWidth="1"/>
    <col min="15874" max="15874" width="39.7109375" style="2" customWidth="1"/>
    <col min="15875" max="15875" width="9.140625" style="2"/>
    <col min="15876" max="15876" width="12.85546875" style="2" customWidth="1"/>
    <col min="15877" max="15877" width="11.28515625" style="2" customWidth="1"/>
    <col min="15878" max="15878" width="13.28515625" style="2" customWidth="1"/>
    <col min="15879" max="16128" width="9.140625" style="2"/>
    <col min="16129" max="16129" width="3.140625" style="2" customWidth="1"/>
    <col min="16130" max="16130" width="39.7109375" style="2" customWidth="1"/>
    <col min="16131" max="16131" width="9.140625" style="2"/>
    <col min="16132" max="16132" width="12.85546875" style="2" customWidth="1"/>
    <col min="16133" max="16133" width="11.28515625" style="2" customWidth="1"/>
    <col min="16134" max="16134" width="13.28515625" style="2" customWidth="1"/>
    <col min="16135" max="16384" width="9.140625" style="2"/>
  </cols>
  <sheetData>
    <row r="1" spans="1:6" s="1" customFormat="1" ht="13.5" customHeight="1" x14ac:dyDescent="0.25">
      <c r="C1" s="59" t="s">
        <v>61</v>
      </c>
      <c r="D1" s="59"/>
      <c r="E1" s="59"/>
      <c r="F1" s="59"/>
    </row>
    <row r="2" spans="1:6" ht="6" customHeight="1" x14ac:dyDescent="0.2"/>
    <row r="3" spans="1:6" s="3" customFormat="1" ht="16.5" customHeight="1" x14ac:dyDescent="0.25">
      <c r="A3" s="60" t="s">
        <v>0</v>
      </c>
      <c r="B3" s="61"/>
      <c r="C3" s="61"/>
      <c r="D3" s="61"/>
      <c r="E3" s="61"/>
      <c r="F3" s="62"/>
    </row>
    <row r="4" spans="1:6" ht="44.25" customHeight="1" x14ac:dyDescent="0.2">
      <c r="A4" s="49" t="s">
        <v>1</v>
      </c>
      <c r="B4" s="49"/>
      <c r="C4" s="63" t="s">
        <v>64</v>
      </c>
      <c r="D4" s="63"/>
      <c r="E4" s="63"/>
      <c r="F4" s="63"/>
    </row>
    <row r="5" spans="1:6" ht="13.5" customHeight="1" x14ac:dyDescent="0.2">
      <c r="A5" s="49" t="s">
        <v>2</v>
      </c>
      <c r="B5" s="49"/>
      <c r="C5" s="64" t="s">
        <v>3</v>
      </c>
      <c r="D5" s="64"/>
      <c r="E5" s="64"/>
      <c r="F5" s="64"/>
    </row>
    <row r="6" spans="1:6" ht="13.5" customHeight="1" x14ac:dyDescent="0.2">
      <c r="A6" s="50"/>
      <c r="B6" s="50"/>
      <c r="C6" s="65" t="s">
        <v>62</v>
      </c>
      <c r="D6" s="65"/>
      <c r="E6" s="65"/>
      <c r="F6" s="65"/>
    </row>
    <row r="7" spans="1:6" ht="13.5" customHeight="1" x14ac:dyDescent="0.2">
      <c r="A7" s="50"/>
      <c r="B7" s="50"/>
      <c r="C7" s="66" t="s">
        <v>63</v>
      </c>
      <c r="D7" s="66"/>
      <c r="E7" s="66"/>
      <c r="F7" s="66"/>
    </row>
    <row r="8" spans="1:6" ht="13.5" customHeight="1" x14ac:dyDescent="0.2">
      <c r="A8" s="48" t="s">
        <v>65</v>
      </c>
      <c r="B8" s="49"/>
      <c r="C8" s="52"/>
      <c r="D8" s="52"/>
      <c r="E8" s="52"/>
      <c r="F8" s="52"/>
    </row>
    <row r="9" spans="1:6" ht="13.5" customHeight="1" x14ac:dyDescent="0.2">
      <c r="A9" s="50"/>
      <c r="B9" s="50"/>
      <c r="C9" s="53"/>
      <c r="D9" s="53"/>
      <c r="E9" s="53"/>
      <c r="F9" s="53"/>
    </row>
    <row r="10" spans="1:6" ht="13.5" customHeight="1" x14ac:dyDescent="0.2">
      <c r="A10" s="50"/>
      <c r="B10" s="50"/>
      <c r="C10" s="53"/>
      <c r="D10" s="53"/>
      <c r="E10" s="53"/>
      <c r="F10" s="53"/>
    </row>
    <row r="11" spans="1:6" ht="13.5" customHeight="1" x14ac:dyDescent="0.2">
      <c r="A11" s="50"/>
      <c r="B11" s="50"/>
      <c r="C11" s="53"/>
      <c r="D11" s="53"/>
      <c r="E11" s="53"/>
      <c r="F11" s="53"/>
    </row>
    <row r="12" spans="1:6" ht="13.5" customHeight="1" x14ac:dyDescent="0.2">
      <c r="A12" s="50"/>
      <c r="B12" s="50"/>
      <c r="C12" s="53"/>
      <c r="D12" s="53"/>
      <c r="E12" s="53"/>
      <c r="F12" s="53"/>
    </row>
    <row r="13" spans="1:6" ht="13.5" customHeight="1" x14ac:dyDescent="0.2">
      <c r="A13" s="51"/>
      <c r="B13" s="51"/>
      <c r="C13" s="54"/>
      <c r="D13" s="54"/>
      <c r="E13" s="54"/>
      <c r="F13" s="54"/>
    </row>
    <row r="14" spans="1:6" ht="4.5" customHeight="1" x14ac:dyDescent="0.2"/>
    <row r="15" spans="1:6" ht="25.5" customHeight="1" x14ac:dyDescent="0.2">
      <c r="A15" s="24" t="s">
        <v>4</v>
      </c>
      <c r="B15" s="24"/>
      <c r="C15" s="24"/>
      <c r="D15" s="24"/>
      <c r="E15" s="24"/>
      <c r="F15" s="24"/>
    </row>
    <row r="16" spans="1:6" ht="4.5" customHeight="1" x14ac:dyDescent="0.2"/>
    <row r="17" spans="1:6" s="4" customFormat="1" ht="15.75" customHeight="1" x14ac:dyDescent="0.2">
      <c r="A17" s="55" t="s">
        <v>5</v>
      </c>
      <c r="B17" s="55"/>
      <c r="C17" s="55"/>
      <c r="D17" s="55"/>
      <c r="E17" s="55"/>
      <c r="F17" s="55"/>
    </row>
    <row r="18" spans="1:6" s="4" customFormat="1" ht="15.75" customHeight="1" x14ac:dyDescent="0.2">
      <c r="A18" s="55" t="s">
        <v>6</v>
      </c>
      <c r="B18" s="55"/>
      <c r="C18" s="55"/>
      <c r="D18" s="55"/>
      <c r="E18" s="55"/>
      <c r="F18" s="55"/>
    </row>
    <row r="19" spans="1:6" ht="4.5" customHeight="1" x14ac:dyDescent="0.2"/>
    <row r="20" spans="1:6" x14ac:dyDescent="0.2">
      <c r="A20" s="2" t="s">
        <v>7</v>
      </c>
    </row>
    <row r="21" spans="1:6" ht="4.5" customHeight="1" x14ac:dyDescent="0.2"/>
    <row r="22" spans="1:6" x14ac:dyDescent="0.2">
      <c r="A22" s="21" t="s">
        <v>8</v>
      </c>
      <c r="B22" s="21"/>
      <c r="C22" s="21"/>
      <c r="D22" s="21"/>
      <c r="E22" s="21"/>
      <c r="F22" s="21"/>
    </row>
    <row r="23" spans="1:6" ht="4.5" customHeight="1" x14ac:dyDescent="0.2"/>
    <row r="24" spans="1:6" ht="38.25" x14ac:dyDescent="0.2">
      <c r="A24" s="5" t="s">
        <v>9</v>
      </c>
      <c r="B24" s="5" t="s">
        <v>10</v>
      </c>
      <c r="C24" s="6" t="s">
        <v>11</v>
      </c>
      <c r="D24" s="5" t="s">
        <v>12</v>
      </c>
      <c r="E24" s="5" t="s">
        <v>13</v>
      </c>
      <c r="F24" s="6" t="s">
        <v>14</v>
      </c>
    </row>
    <row r="25" spans="1:6" ht="48.75" customHeight="1" x14ac:dyDescent="0.2">
      <c r="A25" s="7" t="s">
        <v>15</v>
      </c>
      <c r="B25" s="8" t="s">
        <v>16</v>
      </c>
      <c r="C25" s="9"/>
      <c r="D25" s="7" t="s">
        <v>17</v>
      </c>
      <c r="E25" s="7" t="s">
        <v>18</v>
      </c>
      <c r="F25" s="10">
        <f>C25*19*36</f>
        <v>0</v>
      </c>
    </row>
    <row r="26" spans="1:6" ht="49.5" customHeight="1" x14ac:dyDescent="0.2">
      <c r="A26" s="7" t="s">
        <v>19</v>
      </c>
      <c r="B26" s="8" t="s">
        <v>20</v>
      </c>
      <c r="C26" s="9"/>
      <c r="D26" s="7" t="s">
        <v>21</v>
      </c>
      <c r="E26" s="7" t="s">
        <v>18</v>
      </c>
      <c r="F26" s="10">
        <f>C26*50*36</f>
        <v>0</v>
      </c>
    </row>
    <row r="27" spans="1:6" ht="35.25" customHeight="1" x14ac:dyDescent="0.2">
      <c r="A27" s="7" t="s">
        <v>22</v>
      </c>
      <c r="B27" s="8" t="s">
        <v>23</v>
      </c>
      <c r="C27" s="9"/>
      <c r="D27" s="7" t="s">
        <v>24</v>
      </c>
      <c r="E27" s="7" t="s">
        <v>18</v>
      </c>
      <c r="F27" s="10">
        <f>4200*C27*36</f>
        <v>0</v>
      </c>
    </row>
    <row r="28" spans="1:6" ht="29.25" customHeight="1" x14ac:dyDescent="0.2">
      <c r="A28" s="7" t="s">
        <v>25</v>
      </c>
      <c r="B28" s="8" t="s">
        <v>26</v>
      </c>
      <c r="C28" s="9"/>
      <c r="D28" s="7" t="s">
        <v>17</v>
      </c>
      <c r="E28" s="7" t="s">
        <v>18</v>
      </c>
      <c r="F28" s="10">
        <f>C28*19*36</f>
        <v>0</v>
      </c>
    </row>
    <row r="29" spans="1:6" ht="66.75" customHeight="1" x14ac:dyDescent="0.2">
      <c r="A29" s="7" t="s">
        <v>27</v>
      </c>
      <c r="B29" s="8" t="s">
        <v>28</v>
      </c>
      <c r="C29" s="11"/>
      <c r="D29" s="12">
        <v>30000</v>
      </c>
      <c r="E29" s="7" t="s">
        <v>18</v>
      </c>
      <c r="F29" s="10">
        <f>1000000*C29</f>
        <v>0</v>
      </c>
    </row>
    <row r="30" spans="1:6" ht="36.75" customHeight="1" x14ac:dyDescent="0.2">
      <c r="A30" s="7" t="s">
        <v>29</v>
      </c>
      <c r="B30" s="8" t="s">
        <v>30</v>
      </c>
      <c r="C30" s="11"/>
      <c r="D30" s="12" t="s">
        <v>31</v>
      </c>
      <c r="E30" s="7" t="s">
        <v>18</v>
      </c>
      <c r="F30" s="10">
        <f>500000*C30</f>
        <v>0</v>
      </c>
    </row>
    <row r="31" spans="1:6" ht="29.25" customHeight="1" x14ac:dyDescent="0.2">
      <c r="A31" s="7" t="s">
        <v>32</v>
      </c>
      <c r="B31" s="8" t="s">
        <v>33</v>
      </c>
      <c r="C31" s="11"/>
      <c r="D31" s="12">
        <v>21500</v>
      </c>
      <c r="E31" s="7" t="s">
        <v>18</v>
      </c>
      <c r="F31" s="10">
        <f>6400000*C31</f>
        <v>0</v>
      </c>
    </row>
    <row r="32" spans="1:6" ht="29.25" customHeight="1" x14ac:dyDescent="0.2">
      <c r="A32" s="7" t="s">
        <v>34</v>
      </c>
      <c r="B32" s="8" t="s">
        <v>35</v>
      </c>
      <c r="C32" s="9"/>
      <c r="D32" s="7" t="s">
        <v>36</v>
      </c>
      <c r="E32" s="7" t="s">
        <v>18</v>
      </c>
      <c r="F32" s="10">
        <f>750*C32</f>
        <v>0</v>
      </c>
    </row>
    <row r="33" spans="1:6" ht="29.25" customHeight="1" x14ac:dyDescent="0.2">
      <c r="A33" s="7" t="s">
        <v>37</v>
      </c>
      <c r="B33" s="8" t="s">
        <v>38</v>
      </c>
      <c r="C33" s="9"/>
      <c r="D33" s="7" t="s">
        <v>31</v>
      </c>
      <c r="E33" s="7" t="s">
        <v>18</v>
      </c>
      <c r="F33" s="10">
        <f>36*C33</f>
        <v>0</v>
      </c>
    </row>
    <row r="34" spans="1:6" s="4" customFormat="1" ht="15" customHeight="1" x14ac:dyDescent="0.2">
      <c r="A34" s="56" t="s">
        <v>39</v>
      </c>
      <c r="B34" s="57"/>
      <c r="C34" s="57"/>
      <c r="D34" s="57"/>
      <c r="E34" s="58"/>
      <c r="F34" s="13">
        <f>SUM(F25:F33)</f>
        <v>0</v>
      </c>
    </row>
    <row r="36" spans="1:6" x14ac:dyDescent="0.2">
      <c r="A36" s="2" t="s">
        <v>40</v>
      </c>
    </row>
    <row r="38" spans="1:6" ht="16.5" customHeight="1" x14ac:dyDescent="0.2">
      <c r="A38" s="43" t="s">
        <v>10</v>
      </c>
      <c r="B38" s="44"/>
      <c r="C38" s="44"/>
      <c r="D38" s="45"/>
      <c r="E38" s="46" t="s">
        <v>41</v>
      </c>
      <c r="F38" s="47"/>
    </row>
    <row r="39" spans="1:6" ht="16.5" customHeight="1" x14ac:dyDescent="0.2">
      <c r="A39" s="29" t="s">
        <v>42</v>
      </c>
      <c r="B39" s="30"/>
      <c r="C39" s="30"/>
      <c r="D39" s="31"/>
      <c r="E39" s="32"/>
      <c r="F39" s="33"/>
    </row>
    <row r="40" spans="1:6" ht="16.5" customHeight="1" x14ac:dyDescent="0.2">
      <c r="A40" s="29" t="s">
        <v>43</v>
      </c>
      <c r="B40" s="30"/>
      <c r="C40" s="30"/>
      <c r="D40" s="31"/>
      <c r="E40" s="32"/>
      <c r="F40" s="33"/>
    </row>
    <row r="41" spans="1:6" s="4" customFormat="1" ht="16.5" customHeight="1" x14ac:dyDescent="0.2">
      <c r="A41" s="34" t="s">
        <v>44</v>
      </c>
      <c r="B41" s="35"/>
      <c r="C41" s="35"/>
      <c r="D41" s="36"/>
      <c r="E41" s="37">
        <f>SUM(E39:F40)</f>
        <v>0</v>
      </c>
      <c r="F41" s="38"/>
    </row>
    <row r="42" spans="1:6" ht="16.5" hidden="1" customHeight="1" x14ac:dyDescent="0.2">
      <c r="A42" s="29" t="s">
        <v>45</v>
      </c>
      <c r="B42" s="30"/>
      <c r="C42" s="30"/>
      <c r="D42" s="31"/>
      <c r="E42" s="39">
        <v>4000000</v>
      </c>
      <c r="F42" s="40"/>
    </row>
    <row r="43" spans="1:6" s="4" customFormat="1" ht="16.5" hidden="1" customHeight="1" x14ac:dyDescent="0.2">
      <c r="A43" s="34" t="s">
        <v>46</v>
      </c>
      <c r="B43" s="35"/>
      <c r="C43" s="35"/>
      <c r="D43" s="36"/>
      <c r="E43" s="41">
        <f>E42*(E41*3)</f>
        <v>0</v>
      </c>
      <c r="F43" s="42"/>
    </row>
    <row r="44" spans="1:6" ht="6" customHeight="1" x14ac:dyDescent="0.2"/>
    <row r="45" spans="1:6" x14ac:dyDescent="0.2">
      <c r="A45" s="27" t="s">
        <v>47</v>
      </c>
      <c r="B45" s="27"/>
      <c r="C45" s="27"/>
      <c r="D45" s="27"/>
      <c r="E45" s="27"/>
      <c r="F45" s="27"/>
    </row>
    <row r="46" spans="1:6" ht="6" customHeight="1" x14ac:dyDescent="0.2">
      <c r="A46" s="14"/>
      <c r="B46" s="14"/>
      <c r="C46" s="14"/>
      <c r="D46" s="14"/>
      <c r="E46" s="14"/>
      <c r="F46" s="14"/>
    </row>
    <row r="47" spans="1:6" s="15" customFormat="1" ht="24.75" customHeight="1" x14ac:dyDescent="0.2">
      <c r="A47" s="26" t="s">
        <v>48</v>
      </c>
      <c r="B47" s="26"/>
      <c r="C47" s="26"/>
      <c r="D47" s="26"/>
      <c r="E47" s="26"/>
      <c r="F47" s="26"/>
    </row>
    <row r="48" spans="1:6" ht="6" customHeight="1" x14ac:dyDescent="0.2">
      <c r="A48" s="14"/>
      <c r="B48" s="14"/>
      <c r="C48" s="14"/>
      <c r="D48" s="14"/>
      <c r="E48" s="14"/>
      <c r="F48" s="14"/>
    </row>
    <row r="49" spans="1:6" s="15" customFormat="1" ht="12.75" customHeight="1" x14ac:dyDescent="0.2">
      <c r="A49" s="26" t="s">
        <v>49</v>
      </c>
      <c r="B49" s="26"/>
      <c r="C49" s="26"/>
      <c r="D49" s="26"/>
      <c r="E49" s="26"/>
      <c r="F49" s="26"/>
    </row>
    <row r="50" spans="1:6" ht="6" customHeight="1" x14ac:dyDescent="0.2">
      <c r="A50" s="14"/>
      <c r="B50" s="14"/>
      <c r="C50" s="14"/>
      <c r="D50" s="14"/>
      <c r="E50" s="14"/>
      <c r="F50" s="14"/>
    </row>
    <row r="51" spans="1:6" s="15" customFormat="1" ht="39.75" customHeight="1" x14ac:dyDescent="0.2">
      <c r="A51" s="26" t="s">
        <v>50</v>
      </c>
      <c r="B51" s="26"/>
      <c r="C51" s="26"/>
      <c r="D51" s="26"/>
      <c r="E51" s="26"/>
      <c r="F51" s="26"/>
    </row>
    <row r="52" spans="1:6" ht="6" customHeight="1" x14ac:dyDescent="0.2">
      <c r="A52" s="14"/>
      <c r="B52" s="14"/>
      <c r="C52" s="14"/>
      <c r="D52" s="14"/>
      <c r="E52" s="14"/>
      <c r="F52" s="14"/>
    </row>
    <row r="53" spans="1:6" ht="25.5" customHeight="1" x14ac:dyDescent="0.2">
      <c r="A53" s="28" t="s">
        <v>66</v>
      </c>
      <c r="B53" s="28"/>
      <c r="C53" s="28"/>
      <c r="D53" s="28"/>
      <c r="E53" s="28"/>
      <c r="F53" s="28"/>
    </row>
    <row r="54" spans="1:6" x14ac:dyDescent="0.2">
      <c r="A54" s="18"/>
      <c r="B54" s="14"/>
      <c r="C54" s="14"/>
      <c r="D54" s="14"/>
      <c r="E54" s="14"/>
      <c r="F54" s="14"/>
    </row>
    <row r="55" spans="1:6" ht="30.75" customHeight="1" x14ac:dyDescent="0.2">
      <c r="A55" s="28" t="s">
        <v>67</v>
      </c>
      <c r="B55" s="28"/>
      <c r="C55" s="28"/>
      <c r="D55" s="28"/>
      <c r="E55" s="28"/>
      <c r="F55" s="28"/>
    </row>
    <row r="56" spans="1:6" ht="4.5" customHeight="1" x14ac:dyDescent="0.2">
      <c r="A56" s="14"/>
      <c r="B56" s="14"/>
      <c r="C56" s="14"/>
      <c r="D56" s="14"/>
      <c r="E56" s="14"/>
      <c r="F56" s="14"/>
    </row>
    <row r="57" spans="1:6" s="15" customFormat="1" ht="40.5" customHeight="1" x14ac:dyDescent="0.2">
      <c r="A57" s="26" t="s">
        <v>68</v>
      </c>
      <c r="B57" s="26"/>
      <c r="C57" s="26"/>
      <c r="D57" s="26"/>
      <c r="E57" s="26"/>
      <c r="F57" s="26"/>
    </row>
    <row r="58" spans="1:6" ht="6" customHeight="1" x14ac:dyDescent="0.2">
      <c r="A58" s="14"/>
      <c r="B58" s="14"/>
      <c r="C58" s="14"/>
      <c r="D58" s="14"/>
      <c r="E58" s="14"/>
      <c r="F58" s="14"/>
    </row>
    <row r="59" spans="1:6" s="15" customFormat="1" ht="40.5" customHeight="1" x14ac:dyDescent="0.2">
      <c r="A59" s="26" t="s">
        <v>69</v>
      </c>
      <c r="B59" s="26"/>
      <c r="C59" s="26"/>
      <c r="D59" s="26"/>
      <c r="E59" s="26"/>
      <c r="F59" s="26"/>
    </row>
    <row r="60" spans="1:6" ht="6" customHeight="1" x14ac:dyDescent="0.2">
      <c r="A60" s="14"/>
      <c r="B60" s="14"/>
      <c r="C60" s="14"/>
      <c r="D60" s="14"/>
      <c r="E60" s="14"/>
      <c r="F60" s="14"/>
    </row>
    <row r="61" spans="1:6" s="15" customFormat="1" ht="13.5" customHeight="1" x14ac:dyDescent="0.2">
      <c r="A61" s="26" t="s">
        <v>70</v>
      </c>
      <c r="B61" s="26"/>
      <c r="C61" s="26"/>
      <c r="D61" s="26"/>
      <c r="E61" s="26"/>
      <c r="F61" s="26"/>
    </row>
    <row r="62" spans="1:6" ht="4.5" customHeight="1" x14ac:dyDescent="0.2"/>
    <row r="63" spans="1:6" ht="15.75" customHeight="1" x14ac:dyDescent="0.2">
      <c r="A63" s="16"/>
      <c r="B63" s="2" t="s">
        <v>51</v>
      </c>
    </row>
    <row r="64" spans="1:6" ht="4.5" customHeight="1" x14ac:dyDescent="0.2"/>
    <row r="65" spans="1:6" ht="15.75" customHeight="1" x14ac:dyDescent="0.2">
      <c r="A65" s="16"/>
      <c r="B65" s="2" t="s">
        <v>52</v>
      </c>
    </row>
    <row r="66" spans="1:6" ht="4.5" customHeight="1" x14ac:dyDescent="0.2"/>
    <row r="67" spans="1:6" ht="15.75" customHeight="1" x14ac:dyDescent="0.2">
      <c r="A67" s="16"/>
      <c r="B67" s="2" t="s">
        <v>53</v>
      </c>
    </row>
    <row r="68" spans="1:6" ht="4.5" customHeight="1" x14ac:dyDescent="0.2"/>
    <row r="69" spans="1:6" ht="15.75" customHeight="1" x14ac:dyDescent="0.2">
      <c r="A69" s="16"/>
      <c r="B69" s="2" t="s">
        <v>54</v>
      </c>
    </row>
    <row r="70" spans="1:6" ht="4.5" customHeight="1" x14ac:dyDescent="0.2"/>
    <row r="71" spans="1:6" ht="24.75" customHeight="1" x14ac:dyDescent="0.2">
      <c r="A71" s="24" t="s">
        <v>55</v>
      </c>
      <c r="B71" s="27"/>
      <c r="C71" s="27"/>
      <c r="D71" s="27"/>
      <c r="E71" s="27"/>
      <c r="F71" s="27"/>
    </row>
    <row r="72" spans="1:6" ht="6" customHeight="1" x14ac:dyDescent="0.2">
      <c r="A72" s="14"/>
      <c r="B72" s="14"/>
      <c r="C72" s="14"/>
      <c r="D72" s="14"/>
      <c r="E72" s="14"/>
      <c r="F72" s="14"/>
    </row>
    <row r="73" spans="1:6" x14ac:dyDescent="0.2">
      <c r="A73" s="24" t="s">
        <v>71</v>
      </c>
      <c r="B73" s="27"/>
      <c r="C73" s="27"/>
      <c r="D73" s="27"/>
      <c r="E73" s="27"/>
      <c r="F73" s="27"/>
    </row>
    <row r="74" spans="1:6" ht="15" customHeight="1" x14ac:dyDescent="0.2">
      <c r="A74" s="21" t="s">
        <v>75</v>
      </c>
      <c r="B74" s="21"/>
      <c r="C74" s="21"/>
      <c r="D74" s="21"/>
      <c r="E74" s="21"/>
      <c r="F74" s="21"/>
    </row>
    <row r="75" spans="1:6" ht="15" customHeight="1" x14ac:dyDescent="0.2">
      <c r="A75" s="21" t="s">
        <v>76</v>
      </c>
      <c r="B75" s="21"/>
      <c r="C75" s="21"/>
      <c r="D75" s="21"/>
      <c r="E75" s="21"/>
      <c r="F75" s="21"/>
    </row>
    <row r="76" spans="1:6" ht="15" customHeight="1" x14ac:dyDescent="0.2">
      <c r="A76" s="21" t="s">
        <v>77</v>
      </c>
      <c r="B76" s="21"/>
      <c r="C76" s="21"/>
      <c r="D76" s="21"/>
      <c r="E76" s="21"/>
      <c r="F76" s="21"/>
    </row>
    <row r="77" spans="1:6" ht="63.75" customHeight="1" x14ac:dyDescent="0.2">
      <c r="A77" s="24" t="s">
        <v>56</v>
      </c>
      <c r="B77" s="24"/>
      <c r="C77" s="24"/>
      <c r="D77" s="24"/>
      <c r="E77" s="24"/>
      <c r="F77" s="24"/>
    </row>
    <row r="78" spans="1:6" ht="15.75" customHeight="1" x14ac:dyDescent="0.2">
      <c r="A78" s="21" t="s">
        <v>77</v>
      </c>
      <c r="B78" s="21"/>
      <c r="C78" s="21"/>
      <c r="D78" s="21"/>
      <c r="E78" s="21"/>
      <c r="F78" s="21"/>
    </row>
    <row r="79" spans="1:6" ht="15.75" customHeight="1" x14ac:dyDescent="0.2">
      <c r="A79" s="21" t="s">
        <v>78</v>
      </c>
      <c r="B79" s="21"/>
      <c r="C79" s="21"/>
      <c r="D79" s="21"/>
      <c r="E79" s="21"/>
      <c r="F79" s="21"/>
    </row>
    <row r="80" spans="1:6" ht="15.75" customHeight="1" x14ac:dyDescent="0.2">
      <c r="A80" s="21" t="s">
        <v>77</v>
      </c>
      <c r="B80" s="21"/>
      <c r="C80" s="21"/>
      <c r="D80" s="21"/>
      <c r="E80" s="21"/>
      <c r="F80" s="21"/>
    </row>
    <row r="82" spans="1:6" ht="52.5" customHeight="1" x14ac:dyDescent="0.2">
      <c r="A82" s="24" t="s">
        <v>72</v>
      </c>
      <c r="B82" s="24"/>
      <c r="C82" s="24"/>
      <c r="D82" s="24"/>
      <c r="E82" s="24"/>
      <c r="F82" s="24"/>
    </row>
    <row r="83" spans="1:6" ht="16.5" customHeight="1" x14ac:dyDescent="0.2">
      <c r="A83" s="21" t="s">
        <v>79</v>
      </c>
      <c r="B83" s="21"/>
      <c r="C83" s="21"/>
      <c r="D83" s="21"/>
      <c r="E83" s="21"/>
      <c r="F83" s="21"/>
    </row>
    <row r="84" spans="1:6" ht="15.75" customHeight="1" x14ac:dyDescent="0.2">
      <c r="A84" s="21" t="s">
        <v>80</v>
      </c>
      <c r="B84" s="21"/>
      <c r="C84" s="21"/>
      <c r="D84" s="21"/>
      <c r="E84" s="21"/>
      <c r="F84" s="21"/>
    </row>
    <row r="85" spans="1:6" ht="6" customHeight="1" x14ac:dyDescent="0.2"/>
    <row r="86" spans="1:6" ht="150.75" customHeight="1" x14ac:dyDescent="0.2">
      <c r="A86" s="25" t="s">
        <v>81</v>
      </c>
      <c r="B86" s="25"/>
      <c r="C86" s="25"/>
      <c r="D86" s="25"/>
      <c r="E86" s="25"/>
      <c r="F86" s="25"/>
    </row>
    <row r="87" spans="1:6" ht="6" customHeight="1" x14ac:dyDescent="0.2"/>
    <row r="88" spans="1:6" ht="15.75" customHeight="1" x14ac:dyDescent="0.2">
      <c r="A88" s="21" t="s">
        <v>73</v>
      </c>
      <c r="B88" s="21"/>
      <c r="C88" s="21"/>
      <c r="D88" s="21"/>
      <c r="E88" s="21"/>
      <c r="F88" s="21"/>
    </row>
    <row r="89" spans="1:6" ht="6" customHeight="1" x14ac:dyDescent="0.2"/>
    <row r="90" spans="1:6" ht="15.75" customHeight="1" x14ac:dyDescent="0.2">
      <c r="A90" s="21" t="s">
        <v>74</v>
      </c>
      <c r="B90" s="21"/>
      <c r="C90" s="21"/>
      <c r="D90" s="21"/>
      <c r="E90" s="21"/>
      <c r="F90" s="21"/>
    </row>
    <row r="91" spans="1:6" ht="15.75" customHeight="1" x14ac:dyDescent="0.2">
      <c r="A91" s="21" t="s">
        <v>82</v>
      </c>
      <c r="B91" s="21"/>
      <c r="C91" s="21"/>
      <c r="D91" s="21"/>
      <c r="E91" s="21"/>
      <c r="F91" s="21"/>
    </row>
    <row r="92" spans="1:6" ht="15.75" customHeight="1" x14ac:dyDescent="0.2">
      <c r="A92" s="21" t="s">
        <v>82</v>
      </c>
      <c r="B92" s="21"/>
      <c r="C92" s="21"/>
      <c r="D92" s="21"/>
      <c r="E92" s="21"/>
      <c r="F92" s="21"/>
    </row>
    <row r="93" spans="1:6" ht="15.75" customHeight="1" x14ac:dyDescent="0.2">
      <c r="A93" s="21" t="s">
        <v>82</v>
      </c>
      <c r="B93" s="21"/>
      <c r="C93" s="21"/>
      <c r="D93" s="21"/>
      <c r="E93" s="21"/>
      <c r="F93" s="21"/>
    </row>
    <row r="94" spans="1:6" ht="15.75" customHeight="1" x14ac:dyDescent="0.2">
      <c r="A94" s="21" t="s">
        <v>82</v>
      </c>
      <c r="B94" s="21"/>
      <c r="C94" s="21"/>
      <c r="D94" s="21"/>
      <c r="E94" s="21"/>
      <c r="F94" s="21"/>
    </row>
    <row r="95" spans="1:6" ht="15.75" customHeight="1" x14ac:dyDescent="0.2">
      <c r="A95" s="21" t="s">
        <v>82</v>
      </c>
      <c r="B95" s="21"/>
      <c r="C95" s="21"/>
      <c r="D95" s="21"/>
      <c r="E95" s="21"/>
      <c r="F95" s="21"/>
    </row>
    <row r="96" spans="1:6" ht="15.75" customHeight="1" x14ac:dyDescent="0.2">
      <c r="A96" s="21" t="s">
        <v>82</v>
      </c>
      <c r="B96" s="21"/>
      <c r="C96" s="21"/>
      <c r="D96" s="21"/>
      <c r="E96" s="21"/>
      <c r="F96" s="21"/>
    </row>
    <row r="97" spans="1:6" ht="15.75" customHeight="1" x14ac:dyDescent="0.2">
      <c r="A97" s="21" t="s">
        <v>82</v>
      </c>
      <c r="B97" s="21"/>
      <c r="C97" s="21"/>
      <c r="D97" s="21"/>
      <c r="E97" s="21"/>
      <c r="F97" s="21"/>
    </row>
    <row r="98" spans="1:6" ht="15.75" customHeight="1" x14ac:dyDescent="0.2">
      <c r="A98" s="21" t="s">
        <v>82</v>
      </c>
      <c r="B98" s="21"/>
      <c r="C98" s="21"/>
      <c r="D98" s="21"/>
      <c r="E98" s="21"/>
      <c r="F98" s="21"/>
    </row>
    <row r="99" spans="1:6" ht="15.75" customHeight="1" x14ac:dyDescent="0.2">
      <c r="A99" s="21" t="s">
        <v>82</v>
      </c>
      <c r="B99" s="21"/>
      <c r="C99" s="21"/>
      <c r="D99" s="21"/>
      <c r="E99" s="21"/>
      <c r="F99" s="21"/>
    </row>
    <row r="100" spans="1:6" ht="15.75" customHeight="1" x14ac:dyDescent="0.2">
      <c r="A100" s="21" t="s">
        <v>82</v>
      </c>
      <c r="B100" s="21"/>
      <c r="C100" s="21"/>
      <c r="D100" s="21"/>
      <c r="E100" s="21"/>
      <c r="F100" s="21"/>
    </row>
    <row r="101" spans="1:6" ht="51" customHeight="1" x14ac:dyDescent="0.2">
      <c r="A101" s="17"/>
      <c r="B101" s="17"/>
      <c r="C101" s="17"/>
      <c r="D101" s="17"/>
      <c r="E101" s="17"/>
      <c r="F101" s="17"/>
    </row>
    <row r="102" spans="1:6" x14ac:dyDescent="0.2">
      <c r="A102" s="22" t="s">
        <v>57</v>
      </c>
      <c r="B102" s="22"/>
      <c r="C102" s="17"/>
      <c r="D102" s="23" t="s">
        <v>58</v>
      </c>
      <c r="E102" s="23"/>
      <c r="F102" s="23"/>
    </row>
    <row r="103" spans="1:6" ht="28.5" customHeight="1" x14ac:dyDescent="0.2">
      <c r="A103" s="14"/>
      <c r="B103" s="14"/>
      <c r="D103" s="19" t="s">
        <v>59</v>
      </c>
      <c r="E103" s="19"/>
      <c r="F103" s="19"/>
    </row>
    <row r="104" spans="1:6" ht="6" customHeight="1" x14ac:dyDescent="0.2"/>
    <row r="105" spans="1:6" ht="15" x14ac:dyDescent="0.25">
      <c r="A105" s="20" t="s">
        <v>60</v>
      </c>
      <c r="B105" s="20"/>
      <c r="C105" s="20"/>
      <c r="D105" s="20"/>
      <c r="E105" s="20"/>
      <c r="F105" s="20"/>
    </row>
  </sheetData>
  <mergeCells count="70">
    <mergeCell ref="C1:F1"/>
    <mergeCell ref="A3:F3"/>
    <mergeCell ref="A4:B4"/>
    <mergeCell ref="C4:F4"/>
    <mergeCell ref="A5:B7"/>
    <mergeCell ref="C5:F5"/>
    <mergeCell ref="C6:F6"/>
    <mergeCell ref="C7:F7"/>
    <mergeCell ref="A38:D38"/>
    <mergeCell ref="E38:F38"/>
    <mergeCell ref="A8:B13"/>
    <mergeCell ref="C8:F8"/>
    <mergeCell ref="C9:F9"/>
    <mergeCell ref="C10:F10"/>
    <mergeCell ref="C11:F11"/>
    <mergeCell ref="C12:F12"/>
    <mergeCell ref="C13:F13"/>
    <mergeCell ref="A15:F15"/>
    <mergeCell ref="A17:F17"/>
    <mergeCell ref="A18:F18"/>
    <mergeCell ref="A22:F22"/>
    <mergeCell ref="A34:E34"/>
    <mergeCell ref="A47:F47"/>
    <mergeCell ref="A39:D39"/>
    <mergeCell ref="E39:F39"/>
    <mergeCell ref="A40:D40"/>
    <mergeCell ref="E40:F40"/>
    <mergeCell ref="A41:D41"/>
    <mergeCell ref="E41:F41"/>
    <mergeCell ref="A42:D42"/>
    <mergeCell ref="E42:F42"/>
    <mergeCell ref="A43:D43"/>
    <mergeCell ref="E43:F43"/>
    <mergeCell ref="A45:F45"/>
    <mergeCell ref="A78:F78"/>
    <mergeCell ref="A49:F49"/>
    <mergeCell ref="A51:F51"/>
    <mergeCell ref="A57:F57"/>
    <mergeCell ref="A59:F59"/>
    <mergeCell ref="A61:F61"/>
    <mergeCell ref="A71:F71"/>
    <mergeCell ref="A73:F73"/>
    <mergeCell ref="A74:F74"/>
    <mergeCell ref="A75:F75"/>
    <mergeCell ref="A76:F76"/>
    <mergeCell ref="A77:F77"/>
    <mergeCell ref="A53:F53"/>
    <mergeCell ref="A55:F55"/>
    <mergeCell ref="A95:F95"/>
    <mergeCell ref="A79:F79"/>
    <mergeCell ref="A80:F80"/>
    <mergeCell ref="A82:F82"/>
    <mergeCell ref="A83:F83"/>
    <mergeCell ref="A84:F84"/>
    <mergeCell ref="A88:F88"/>
    <mergeCell ref="A90:F90"/>
    <mergeCell ref="A91:F91"/>
    <mergeCell ref="A92:F92"/>
    <mergeCell ref="A93:F93"/>
    <mergeCell ref="A94:F94"/>
    <mergeCell ref="A86:F86"/>
    <mergeCell ref="D103:F103"/>
    <mergeCell ref="A105:F105"/>
    <mergeCell ref="A96:F96"/>
    <mergeCell ref="A97:F97"/>
    <mergeCell ref="A98:F98"/>
    <mergeCell ref="A99:F99"/>
    <mergeCell ref="A100:F100"/>
    <mergeCell ref="A102:B102"/>
    <mergeCell ref="D102:F102"/>
  </mergeCells>
  <pageMargins left="0.78740157480314965" right="0.59055118110236227" top="0.98425196850393704" bottom="0.98425196850393704" header="0.51181102362204722" footer="0.51181102362204722"/>
  <pageSetup paperSize="9" scale="96" orientation="portrait" r:id="rId1"/>
  <headerFooter alignWithMargins="0"/>
  <rowBreaks count="2" manualBreakCount="2">
    <brk id="35" max="5" man="1"/>
    <brk id="8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OFERTA</vt:lpstr>
      <vt:lpstr>OFERTA!Obszar_wydruku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2021-07-02T04:45:37Z</dcterms:modified>
</cp:coreProperties>
</file>