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otrek\=PRZETARGI\Przet-2024\45_CzD-Przedszkole+Zlobek-Dostawa_artykulow_spozywczych_2025\03_SWZ_(edytowalne)_2024-45\"/>
    </mc:Choice>
  </mc:AlternateContent>
  <xr:revisionPtr revIDLastSave="0" documentId="13_ncr:1_{9BE5096F-7461-4DB3-A21E-4FC2AD3EF351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Część 1-Art spożywcze" sheetId="1" r:id="rId1"/>
    <sheet name="Część 2-Art. mleczarskie" sheetId="2" r:id="rId2"/>
    <sheet name="Część 3-Pieczywo" sheetId="3" r:id="rId3"/>
    <sheet name="Część 4-Mięso, wędliny, drób" sheetId="4" r:id="rId4"/>
    <sheet name="Część 5-Owoce, warzywa" sheetId="5" r:id="rId5"/>
    <sheet name="Cześć 6- jaja kurze " sheetId="6" r:id="rId6"/>
    <sheet name="Część 7 - produkty dla niemowlą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7" l="1"/>
  <c r="I22" i="7"/>
  <c r="J22" i="7"/>
  <c r="H23" i="7"/>
  <c r="I23" i="7"/>
  <c r="J23" i="7"/>
  <c r="H24" i="7"/>
  <c r="I24" i="7"/>
  <c r="J24" i="7"/>
  <c r="H25" i="7"/>
  <c r="I25" i="7" s="1"/>
  <c r="J25" i="7"/>
  <c r="H26" i="7"/>
  <c r="I26" i="7"/>
  <c r="J26" i="7"/>
  <c r="H27" i="7"/>
  <c r="I27" i="7"/>
  <c r="J27" i="7"/>
  <c r="H28" i="7"/>
  <c r="I28" i="7" s="1"/>
  <c r="J28" i="7"/>
  <c r="H29" i="7"/>
  <c r="I29" i="7" s="1"/>
  <c r="J29" i="7"/>
  <c r="H30" i="7"/>
  <c r="I30" i="7"/>
  <c r="J30" i="7"/>
  <c r="H31" i="7"/>
  <c r="I31" i="7"/>
  <c r="J31" i="7"/>
  <c r="H32" i="7"/>
  <c r="I32" i="7"/>
  <c r="J32" i="7"/>
  <c r="H33" i="7"/>
  <c r="I33" i="7" s="1"/>
  <c r="J33" i="7"/>
  <c r="H34" i="7"/>
  <c r="I34" i="7"/>
  <c r="J34" i="7"/>
  <c r="H35" i="7"/>
  <c r="I35" i="7"/>
  <c r="J35" i="7"/>
  <c r="H36" i="7"/>
  <c r="I36" i="7" s="1"/>
  <c r="J36" i="7"/>
  <c r="H37" i="7"/>
  <c r="I37" i="7" s="1"/>
  <c r="J37" i="7"/>
  <c r="H75" i="5"/>
  <c r="I75" i="5"/>
  <c r="J75" i="5"/>
  <c r="H76" i="5"/>
  <c r="I76" i="5"/>
  <c r="J76" i="5"/>
  <c r="H77" i="5"/>
  <c r="I77" i="5"/>
  <c r="J77" i="5"/>
  <c r="H78" i="5"/>
  <c r="I78" i="5" s="1"/>
  <c r="J78" i="5"/>
  <c r="H27" i="2"/>
  <c r="I27" i="2"/>
  <c r="J27" i="2"/>
  <c r="H28" i="2"/>
  <c r="I28" i="2"/>
  <c r="J28" i="2"/>
  <c r="H13" i="7"/>
  <c r="I13" i="7" s="1"/>
  <c r="H14" i="7"/>
  <c r="I14" i="7" s="1"/>
  <c r="H15" i="7"/>
  <c r="I15" i="7" s="1"/>
  <c r="H16" i="7"/>
  <c r="I16" i="7" s="1"/>
  <c r="H17" i="7"/>
  <c r="I17" i="7" s="1"/>
  <c r="H18" i="7"/>
  <c r="I18" i="7" s="1"/>
  <c r="H19" i="7"/>
  <c r="I19" i="7" s="1"/>
  <c r="H20" i="7"/>
  <c r="I20" i="7" s="1"/>
  <c r="H21" i="7"/>
  <c r="I21" i="7" s="1"/>
  <c r="J21" i="7" l="1"/>
  <c r="J20" i="7"/>
  <c r="J19" i="7"/>
  <c r="J18" i="7"/>
  <c r="J17" i="7"/>
  <c r="J16" i="7"/>
  <c r="J15" i="7"/>
  <c r="J14" i="7"/>
  <c r="J13" i="7"/>
  <c r="J12" i="7"/>
  <c r="H12" i="7"/>
  <c r="I12" i="7" s="1"/>
  <c r="H97" i="1"/>
  <c r="I97" i="1" s="1"/>
  <c r="J97" i="1"/>
  <c r="H105" i="1"/>
  <c r="I105" i="1" s="1"/>
  <c r="J105" i="1"/>
  <c r="J12" i="6"/>
  <c r="J14" i="6" s="1"/>
  <c r="H12" i="6"/>
  <c r="I12" i="6" s="1"/>
  <c r="H81" i="1"/>
  <c r="I81" i="1" s="1"/>
  <c r="J81" i="1"/>
  <c r="H80" i="1"/>
  <c r="I80" i="1" s="1"/>
  <c r="J80" i="1"/>
  <c r="H113" i="1"/>
  <c r="I113" i="1" s="1"/>
  <c r="H114" i="1"/>
  <c r="I114" i="1" s="1"/>
  <c r="H59" i="1"/>
  <c r="I59" i="1" s="1"/>
  <c r="J59" i="1"/>
  <c r="H57" i="1"/>
  <c r="I57" i="1" s="1"/>
  <c r="J57" i="1"/>
  <c r="J39" i="7" l="1"/>
  <c r="I39" i="7"/>
  <c r="I14" i="6"/>
  <c r="H30" i="1"/>
  <c r="I30" i="1" s="1"/>
  <c r="J30" i="1"/>
  <c r="H25" i="2"/>
  <c r="I25" i="2" s="1"/>
  <c r="J25" i="2"/>
  <c r="H30" i="5"/>
  <c r="I30" i="5" s="1"/>
  <c r="J30" i="5"/>
  <c r="H26" i="2"/>
  <c r="I26" i="2" s="1"/>
  <c r="J26" i="2"/>
  <c r="H17" i="2"/>
  <c r="I17" i="2" s="1"/>
  <c r="J17" i="2"/>
  <c r="H27" i="3"/>
  <c r="I27" i="3" s="1"/>
  <c r="J27" i="3"/>
  <c r="H18" i="4"/>
  <c r="I18" i="4" s="1"/>
  <c r="J18" i="4"/>
  <c r="J114" i="1"/>
  <c r="J113" i="1"/>
  <c r="H73" i="5" l="1"/>
  <c r="I73" i="5" s="1"/>
  <c r="J73" i="5"/>
  <c r="H74" i="5"/>
  <c r="I74" i="5" s="1"/>
  <c r="J74" i="5"/>
  <c r="H26" i="5"/>
  <c r="I26" i="5" s="1"/>
  <c r="J26" i="5"/>
  <c r="H27" i="5"/>
  <c r="I27" i="5" s="1"/>
  <c r="J27" i="5"/>
  <c r="H28" i="5"/>
  <c r="I28" i="5" s="1"/>
  <c r="J28" i="5"/>
  <c r="H29" i="5"/>
  <c r="I29" i="5" s="1"/>
  <c r="J29" i="5"/>
  <c r="H31" i="5"/>
  <c r="I31" i="5" s="1"/>
  <c r="J31" i="5"/>
  <c r="H32" i="5"/>
  <c r="I32" i="5" s="1"/>
  <c r="J32" i="5"/>
  <c r="H33" i="5"/>
  <c r="I33" i="5" s="1"/>
  <c r="J33" i="5"/>
  <c r="H34" i="5"/>
  <c r="I34" i="5" s="1"/>
  <c r="J34" i="5"/>
  <c r="H35" i="5"/>
  <c r="I35" i="5" s="1"/>
  <c r="J35" i="5"/>
  <c r="H36" i="5"/>
  <c r="I36" i="5" s="1"/>
  <c r="J36" i="5"/>
  <c r="H37" i="5"/>
  <c r="I37" i="5" s="1"/>
  <c r="J37" i="5"/>
  <c r="H38" i="5"/>
  <c r="I38" i="5" s="1"/>
  <c r="J38" i="5"/>
  <c r="H39" i="5"/>
  <c r="I39" i="5" s="1"/>
  <c r="J39" i="5"/>
  <c r="H40" i="5"/>
  <c r="I40" i="5" s="1"/>
  <c r="J40" i="5"/>
  <c r="H41" i="5"/>
  <c r="I41" i="5" s="1"/>
  <c r="J41" i="5"/>
  <c r="H42" i="5"/>
  <c r="I42" i="5" s="1"/>
  <c r="J42" i="5"/>
  <c r="H43" i="5"/>
  <c r="I43" i="5" s="1"/>
  <c r="J43" i="5"/>
  <c r="H44" i="5"/>
  <c r="I44" i="5" s="1"/>
  <c r="J44" i="5"/>
  <c r="H45" i="5"/>
  <c r="I45" i="5" s="1"/>
  <c r="J45" i="5"/>
  <c r="H46" i="5"/>
  <c r="I46" i="5" s="1"/>
  <c r="J46" i="5"/>
  <c r="H47" i="5"/>
  <c r="I47" i="5" s="1"/>
  <c r="J47" i="5"/>
  <c r="H48" i="5"/>
  <c r="I48" i="5" s="1"/>
  <c r="J48" i="5"/>
  <c r="H49" i="5"/>
  <c r="I49" i="5" s="1"/>
  <c r="J49" i="5"/>
  <c r="H50" i="5"/>
  <c r="I50" i="5" s="1"/>
  <c r="J50" i="5"/>
  <c r="H12" i="5"/>
  <c r="I12" i="5" s="1"/>
  <c r="J12" i="5"/>
  <c r="H13" i="5"/>
  <c r="I13" i="5" s="1"/>
  <c r="J13" i="5"/>
  <c r="H14" i="5"/>
  <c r="I14" i="5" s="1"/>
  <c r="J14" i="5"/>
  <c r="H15" i="5"/>
  <c r="I15" i="5" s="1"/>
  <c r="J15" i="5"/>
  <c r="H16" i="5"/>
  <c r="I16" i="5" s="1"/>
  <c r="J16" i="5"/>
  <c r="H17" i="5"/>
  <c r="I17" i="5" s="1"/>
  <c r="J17" i="5"/>
  <c r="H18" i="5"/>
  <c r="I18" i="5" s="1"/>
  <c r="J18" i="5"/>
  <c r="H19" i="5"/>
  <c r="I19" i="5" s="1"/>
  <c r="J19" i="5"/>
  <c r="H20" i="5"/>
  <c r="I20" i="5" s="1"/>
  <c r="J20" i="5"/>
  <c r="H21" i="5"/>
  <c r="I21" i="5" s="1"/>
  <c r="J21" i="5"/>
  <c r="H22" i="5"/>
  <c r="I22" i="5" s="1"/>
  <c r="J22" i="5"/>
  <c r="H23" i="5"/>
  <c r="I23" i="5" s="1"/>
  <c r="J23" i="5"/>
  <c r="H24" i="5"/>
  <c r="I24" i="5" s="1"/>
  <c r="J24" i="5"/>
  <c r="H25" i="5"/>
  <c r="I25" i="5" s="1"/>
  <c r="J25" i="5"/>
  <c r="H51" i="5"/>
  <c r="I51" i="5" s="1"/>
  <c r="J51" i="5"/>
  <c r="H52" i="5"/>
  <c r="I52" i="5" s="1"/>
  <c r="J52" i="5"/>
  <c r="H53" i="5"/>
  <c r="I53" i="5" s="1"/>
  <c r="J53" i="5"/>
  <c r="H54" i="5"/>
  <c r="I54" i="5" s="1"/>
  <c r="J54" i="5"/>
  <c r="H55" i="5"/>
  <c r="I55" i="5" s="1"/>
  <c r="J55" i="5"/>
  <c r="H18" i="3"/>
  <c r="I18" i="3" s="1"/>
  <c r="J18" i="3"/>
  <c r="H19" i="3"/>
  <c r="I19" i="3" s="1"/>
  <c r="J19" i="3"/>
  <c r="H20" i="3"/>
  <c r="I20" i="3" s="1"/>
  <c r="J20" i="3"/>
  <c r="H21" i="3"/>
  <c r="I21" i="3" s="1"/>
  <c r="J21" i="3"/>
  <c r="H22" i="3"/>
  <c r="I22" i="3" s="1"/>
  <c r="J22" i="3"/>
  <c r="H23" i="3"/>
  <c r="I23" i="3" s="1"/>
  <c r="J23" i="3"/>
  <c r="H24" i="3"/>
  <c r="I24" i="3" s="1"/>
  <c r="J24" i="3"/>
  <c r="J58" i="5" l="1"/>
  <c r="H58" i="5"/>
  <c r="I58" i="5" s="1"/>
  <c r="H59" i="5"/>
  <c r="J59" i="5"/>
  <c r="H60" i="5"/>
  <c r="I60" i="5" s="1"/>
  <c r="J60" i="5"/>
  <c r="J61" i="5"/>
  <c r="H61" i="5"/>
  <c r="J62" i="5"/>
  <c r="H62" i="5"/>
  <c r="I62" i="5" s="1"/>
  <c r="H63" i="5"/>
  <c r="J63" i="5"/>
  <c r="H64" i="5"/>
  <c r="I64" i="5" s="1"/>
  <c r="J64" i="5"/>
  <c r="J65" i="5"/>
  <c r="H65" i="5"/>
  <c r="J66" i="5"/>
  <c r="H66" i="5"/>
  <c r="I66" i="5" s="1"/>
  <c r="H67" i="5"/>
  <c r="J67" i="5"/>
  <c r="H68" i="5"/>
  <c r="I68" i="5" s="1"/>
  <c r="J68" i="5"/>
  <c r="J69" i="5"/>
  <c r="H69" i="5"/>
  <c r="J70" i="5"/>
  <c r="H70" i="5"/>
  <c r="I70" i="5" s="1"/>
  <c r="J71" i="5"/>
  <c r="H71" i="5"/>
  <c r="J72" i="5"/>
  <c r="H72" i="5"/>
  <c r="H79" i="5"/>
  <c r="I79" i="5" s="1"/>
  <c r="H57" i="5"/>
  <c r="J14" i="4"/>
  <c r="H14" i="4"/>
  <c r="H15" i="4"/>
  <c r="I15" i="4" s="1"/>
  <c r="H16" i="4"/>
  <c r="H17" i="4"/>
  <c r="I17" i="4" s="1"/>
  <c r="H19" i="4"/>
  <c r="H20" i="4"/>
  <c r="I20" i="4" s="1"/>
  <c r="H21" i="4"/>
  <c r="H22" i="4"/>
  <c r="I22" i="4" s="1"/>
  <c r="H23" i="4"/>
  <c r="J24" i="4"/>
  <c r="H24" i="4"/>
  <c r="J25" i="4"/>
  <c r="H25" i="4"/>
  <c r="I25" i="4" s="1"/>
  <c r="J26" i="4"/>
  <c r="H26" i="4"/>
  <c r="I26" i="4" s="1"/>
  <c r="J27" i="4"/>
  <c r="H27" i="4"/>
  <c r="I27" i="4" s="1"/>
  <c r="J28" i="4"/>
  <c r="H28" i="4"/>
  <c r="I28" i="4" s="1"/>
  <c r="J29" i="4"/>
  <c r="H29" i="4"/>
  <c r="I29" i="4" s="1"/>
  <c r="J30" i="4"/>
  <c r="H30" i="4"/>
  <c r="I30" i="4" s="1"/>
  <c r="J31" i="4"/>
  <c r="H31" i="4"/>
  <c r="I31" i="4" s="1"/>
  <c r="J32" i="4"/>
  <c r="H32" i="4"/>
  <c r="I32" i="4" s="1"/>
  <c r="J33" i="4"/>
  <c r="H33" i="4"/>
  <c r="I33" i="4" s="1"/>
  <c r="J34" i="4"/>
  <c r="H34" i="4"/>
  <c r="I34" i="4" s="1"/>
  <c r="J35" i="4"/>
  <c r="H35" i="4"/>
  <c r="I35" i="4" s="1"/>
  <c r="J36" i="4"/>
  <c r="H36" i="4"/>
  <c r="I36" i="4" s="1"/>
  <c r="J14" i="3"/>
  <c r="H14" i="3"/>
  <c r="J15" i="3"/>
  <c r="H15" i="3"/>
  <c r="I15" i="3" s="1"/>
  <c r="J16" i="3"/>
  <c r="H16" i="3"/>
  <c r="J17" i="3"/>
  <c r="H17" i="3"/>
  <c r="J25" i="3"/>
  <c r="H25" i="3"/>
  <c r="I25" i="3" s="1"/>
  <c r="J26" i="3"/>
  <c r="H26" i="3"/>
  <c r="I26" i="3" s="1"/>
  <c r="J28" i="3"/>
  <c r="H28" i="3"/>
  <c r="J29" i="3"/>
  <c r="H29" i="3"/>
  <c r="J30" i="3"/>
  <c r="H30" i="3"/>
  <c r="H13" i="3"/>
  <c r="H14" i="2"/>
  <c r="H15" i="2"/>
  <c r="J16" i="2"/>
  <c r="H16" i="2"/>
  <c r="H18" i="2"/>
  <c r="I18" i="2" s="1"/>
  <c r="H19" i="2"/>
  <c r="J20" i="2"/>
  <c r="H20" i="2"/>
  <c r="H21" i="2"/>
  <c r="I21" i="2" s="1"/>
  <c r="H22" i="2"/>
  <c r="H23" i="2"/>
  <c r="J24" i="2"/>
  <c r="H24" i="2"/>
  <c r="H29" i="2"/>
  <c r="H13" i="2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I50" i="1" s="1"/>
  <c r="H51" i="1"/>
  <c r="H52" i="1"/>
  <c r="H53" i="1"/>
  <c r="H54" i="1"/>
  <c r="H55" i="1"/>
  <c r="H56" i="1"/>
  <c r="H58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2" i="1"/>
  <c r="H83" i="1"/>
  <c r="H84" i="1"/>
  <c r="I84" i="1" s="1"/>
  <c r="H85" i="1"/>
  <c r="H86" i="1"/>
  <c r="H87" i="1"/>
  <c r="H88" i="1"/>
  <c r="H89" i="1"/>
  <c r="H90" i="1"/>
  <c r="H91" i="1"/>
  <c r="H92" i="1"/>
  <c r="H93" i="1"/>
  <c r="H94" i="1"/>
  <c r="H95" i="1"/>
  <c r="H96" i="1"/>
  <c r="H98" i="1"/>
  <c r="H99" i="1"/>
  <c r="H100" i="1"/>
  <c r="H101" i="1"/>
  <c r="H102" i="1"/>
  <c r="H103" i="1"/>
  <c r="H104" i="1"/>
  <c r="H106" i="1"/>
  <c r="H107" i="1"/>
  <c r="H108" i="1"/>
  <c r="H109" i="1"/>
  <c r="H110" i="1"/>
  <c r="H111" i="1"/>
  <c r="H112" i="1"/>
  <c r="H115" i="1"/>
  <c r="I115" i="1" s="1"/>
  <c r="H116" i="1"/>
  <c r="H117" i="1"/>
  <c r="H118" i="1"/>
  <c r="H119" i="1"/>
  <c r="H120" i="1"/>
  <c r="I120" i="1" s="1"/>
  <c r="H121" i="1"/>
  <c r="H122" i="1"/>
  <c r="I122" i="1" s="1"/>
  <c r="H123" i="1"/>
  <c r="H124" i="1"/>
  <c r="H125" i="1"/>
  <c r="H126" i="1"/>
  <c r="H127" i="1"/>
  <c r="H128" i="1"/>
  <c r="H129" i="1"/>
  <c r="J32" i="1"/>
  <c r="J34" i="1"/>
  <c r="J35" i="1"/>
  <c r="J36" i="1"/>
  <c r="J37" i="1"/>
  <c r="J38" i="1"/>
  <c r="J40" i="1"/>
  <c r="J42" i="1"/>
  <c r="J45" i="1"/>
  <c r="J47" i="1"/>
  <c r="J49" i="1"/>
  <c r="J51" i="1"/>
  <c r="J52" i="1"/>
  <c r="J53" i="1"/>
  <c r="J55" i="1"/>
  <c r="J58" i="1"/>
  <c r="J61" i="1"/>
  <c r="J63" i="1"/>
  <c r="J65" i="1"/>
  <c r="J67" i="1"/>
  <c r="J68" i="1"/>
  <c r="J69" i="1"/>
  <c r="J70" i="1"/>
  <c r="J71" i="1"/>
  <c r="J73" i="1"/>
  <c r="J75" i="1"/>
  <c r="J77" i="1"/>
  <c r="J79" i="1"/>
  <c r="J83" i="1"/>
  <c r="J85" i="1"/>
  <c r="J87" i="1"/>
  <c r="J88" i="1"/>
  <c r="J89" i="1"/>
  <c r="J91" i="1"/>
  <c r="J92" i="1"/>
  <c r="J94" i="1"/>
  <c r="J98" i="1"/>
  <c r="J100" i="1"/>
  <c r="J101" i="1"/>
  <c r="J102" i="1"/>
  <c r="J103" i="1"/>
  <c r="J104" i="1"/>
  <c r="J107" i="1"/>
  <c r="J109" i="1"/>
  <c r="J111" i="1"/>
  <c r="J112" i="1"/>
  <c r="J115" i="1"/>
  <c r="J116" i="1"/>
  <c r="J117" i="1"/>
  <c r="J119" i="1"/>
  <c r="J121" i="1"/>
  <c r="J123" i="1"/>
  <c r="J125" i="1"/>
  <c r="J127" i="1"/>
  <c r="J129" i="1"/>
  <c r="J18" i="1"/>
  <c r="J20" i="1"/>
  <c r="J21" i="1"/>
  <c r="J23" i="1"/>
  <c r="J25" i="1"/>
  <c r="J27" i="1"/>
  <c r="J29" i="1"/>
  <c r="I69" i="5" l="1"/>
  <c r="I65" i="5"/>
  <c r="I61" i="5"/>
  <c r="I67" i="5"/>
  <c r="I63" i="5"/>
  <c r="I59" i="5"/>
  <c r="I72" i="5"/>
  <c r="I71" i="5"/>
  <c r="I14" i="4"/>
  <c r="I17" i="1"/>
  <c r="I19" i="1"/>
  <c r="I92" i="1"/>
  <c r="I14" i="3"/>
  <c r="I30" i="3"/>
  <c r="J21" i="2"/>
  <c r="J18" i="2"/>
  <c r="I29" i="2"/>
  <c r="J29" i="2"/>
  <c r="I68" i="1"/>
  <c r="I99" i="1"/>
  <c r="I48" i="1"/>
  <c r="I129" i="1"/>
  <c r="I101" i="1"/>
  <c r="I91" i="1"/>
  <c r="I58" i="1"/>
  <c r="I35" i="1"/>
  <c r="I86" i="1"/>
  <c r="I116" i="1"/>
  <c r="I55" i="1"/>
  <c r="I119" i="1"/>
  <c r="I25" i="1"/>
  <c r="I66" i="1"/>
  <c r="I33" i="1"/>
  <c r="I22" i="2"/>
  <c r="I19" i="2"/>
  <c r="I14" i="2"/>
  <c r="I23" i="4"/>
  <c r="I21" i="4"/>
  <c r="I19" i="4"/>
  <c r="I16" i="4"/>
  <c r="J79" i="5"/>
  <c r="J126" i="1"/>
  <c r="I126" i="1"/>
  <c r="J95" i="1"/>
  <c r="I95" i="1"/>
  <c r="J78" i="1"/>
  <c r="I78" i="1"/>
  <c r="J62" i="1"/>
  <c r="I62" i="1"/>
  <c r="J44" i="1"/>
  <c r="I44" i="1"/>
  <c r="J122" i="1"/>
  <c r="J99" i="1"/>
  <c r="J33" i="1"/>
  <c r="I23" i="1"/>
  <c r="I26" i="1"/>
  <c r="J26" i="1"/>
  <c r="I103" i="1"/>
  <c r="I70" i="1"/>
  <c r="I37" i="1"/>
  <c r="J128" i="1"/>
  <c r="I128" i="1"/>
  <c r="J124" i="1"/>
  <c r="I124" i="1"/>
  <c r="I110" i="1"/>
  <c r="J110" i="1"/>
  <c r="J106" i="1"/>
  <c r="I106" i="1"/>
  <c r="J96" i="1"/>
  <c r="I96" i="1"/>
  <c r="I93" i="1"/>
  <c r="J93" i="1"/>
  <c r="J90" i="1"/>
  <c r="I90" i="1"/>
  <c r="J82" i="1"/>
  <c r="I82" i="1"/>
  <c r="I76" i="1"/>
  <c r="J76" i="1"/>
  <c r="J72" i="1"/>
  <c r="I72" i="1"/>
  <c r="J64" i="1"/>
  <c r="I64" i="1"/>
  <c r="I60" i="1"/>
  <c r="J60" i="1"/>
  <c r="J54" i="1"/>
  <c r="I54" i="1"/>
  <c r="J46" i="1"/>
  <c r="I46" i="1"/>
  <c r="I43" i="1"/>
  <c r="J43" i="1"/>
  <c r="J39" i="1"/>
  <c r="I39" i="1"/>
  <c r="I121" i="1"/>
  <c r="J86" i="1"/>
  <c r="J84" i="1"/>
  <c r="I73" i="1"/>
  <c r="J50" i="1"/>
  <c r="J48" i="1"/>
  <c r="I40" i="1"/>
  <c r="J19" i="1"/>
  <c r="J17" i="1"/>
  <c r="J118" i="1"/>
  <c r="I118" i="1"/>
  <c r="I108" i="1"/>
  <c r="J108" i="1"/>
  <c r="I74" i="1"/>
  <c r="J74" i="1"/>
  <c r="I56" i="1"/>
  <c r="J56" i="1"/>
  <c r="I41" i="1"/>
  <c r="J41" i="1"/>
  <c r="J66" i="1"/>
  <c r="J31" i="1"/>
  <c r="I31" i="1"/>
  <c r="J22" i="1"/>
  <c r="I22" i="1"/>
  <c r="J28" i="1"/>
  <c r="I28" i="1"/>
  <c r="I24" i="1"/>
  <c r="J24" i="1"/>
  <c r="J120" i="1"/>
  <c r="I112" i="1"/>
  <c r="I109" i="1"/>
  <c r="I88" i="1"/>
  <c r="I75" i="1"/>
  <c r="I52" i="1"/>
  <c r="I42" i="1"/>
  <c r="I20" i="1"/>
  <c r="I127" i="1"/>
  <c r="I111" i="1"/>
  <c r="I100" i="1"/>
  <c r="I98" i="1"/>
  <c r="I85" i="1"/>
  <c r="I83" i="1"/>
  <c r="I67" i="1"/>
  <c r="I65" i="1"/>
  <c r="I49" i="1"/>
  <c r="I47" i="1"/>
  <c r="I34" i="1"/>
  <c r="I32" i="1"/>
  <c r="I18" i="1"/>
  <c r="I123" i="1"/>
  <c r="I102" i="1"/>
  <c r="I94" i="1"/>
  <c r="I87" i="1"/>
  <c r="I77" i="1"/>
  <c r="I69" i="1"/>
  <c r="I61" i="1"/>
  <c r="I51" i="1"/>
  <c r="I36" i="1"/>
  <c r="I27" i="1"/>
  <c r="I125" i="1"/>
  <c r="I117" i="1"/>
  <c r="I104" i="1"/>
  <c r="I89" i="1"/>
  <c r="I79" i="1"/>
  <c r="I71" i="1"/>
  <c r="I63" i="1"/>
  <c r="I53" i="1"/>
  <c r="I45" i="1"/>
  <c r="I38" i="1"/>
  <c r="I29" i="1"/>
  <c r="I21" i="1"/>
  <c r="I23" i="2"/>
  <c r="I24" i="2"/>
  <c r="J22" i="2"/>
  <c r="I20" i="2"/>
  <c r="I16" i="2"/>
  <c r="I15" i="2"/>
  <c r="J23" i="2"/>
  <c r="J15" i="2"/>
  <c r="I29" i="3"/>
  <c r="I17" i="3"/>
  <c r="I28" i="3"/>
  <c r="I16" i="3"/>
  <c r="J23" i="4"/>
  <c r="J22" i="4"/>
  <c r="J21" i="4"/>
  <c r="J20" i="4"/>
  <c r="J19" i="4"/>
  <c r="J17" i="4"/>
  <c r="J16" i="4"/>
  <c r="I24" i="4"/>
  <c r="J15" i="4"/>
  <c r="J19" i="2"/>
  <c r="J14" i="2"/>
  <c r="I107" i="1"/>
  <c r="J57" i="5"/>
  <c r="H56" i="5"/>
  <c r="J56" i="5"/>
  <c r="H12" i="4"/>
  <c r="J12" i="4"/>
  <c r="H12" i="3"/>
  <c r="J12" i="3"/>
  <c r="J13" i="2"/>
  <c r="H12" i="2"/>
  <c r="J12" i="2"/>
  <c r="H12" i="1"/>
  <c r="J14" i="1"/>
  <c r="J16" i="1"/>
  <c r="J12" i="1"/>
  <c r="J38" i="4" l="1"/>
  <c r="J32" i="3"/>
  <c r="J131" i="1"/>
  <c r="J81" i="5"/>
  <c r="I57" i="5"/>
  <c r="I13" i="2"/>
  <c r="J31" i="2"/>
  <c r="I14" i="1"/>
  <c r="I12" i="1"/>
  <c r="J13" i="1"/>
  <c r="I13" i="1"/>
  <c r="I16" i="1"/>
  <c r="J15" i="1"/>
  <c r="I15" i="1"/>
  <c r="I12" i="2"/>
  <c r="I31" i="2" s="1"/>
  <c r="I13" i="3"/>
  <c r="J13" i="3"/>
  <c r="I13" i="4"/>
  <c r="J13" i="4"/>
  <c r="I56" i="5"/>
  <c r="I12" i="4"/>
  <c r="I12" i="3"/>
  <c r="I32" i="3" s="1"/>
  <c r="I38" i="4" l="1"/>
  <c r="I81" i="5"/>
  <c r="I131" i="1"/>
</calcChain>
</file>

<file path=xl/sharedStrings.xml><?xml version="1.0" encoding="utf-8"?>
<sst xmlns="http://schemas.openxmlformats.org/spreadsheetml/2006/main" count="746" uniqueCount="315">
  <si>
    <t>lp</t>
  </si>
  <si>
    <t>Nazwa asortymentu / opis</t>
  </si>
  <si>
    <t>Stawka VAT (%)</t>
  </si>
  <si>
    <t>cena za szt. (zł netto)</t>
  </si>
  <si>
    <t>Razem         (zł netto)</t>
  </si>
  <si>
    <t>Razem             (zł brutto)</t>
  </si>
  <si>
    <t>Cena za szt. (zł brutto)</t>
  </si>
  <si>
    <t>Łączna zamawiana ilość</t>
  </si>
  <si>
    <t>szt.</t>
  </si>
  <si>
    <t>Jm</t>
  </si>
  <si>
    <t>Cukier kryształ – a 1 kg</t>
  </si>
  <si>
    <t>kg</t>
  </si>
  <si>
    <t>szt</t>
  </si>
  <si>
    <t>l</t>
  </si>
  <si>
    <t>Proszek do pieczenia – a od 30 – 40 g</t>
  </si>
  <si>
    <t>RAZEM:</t>
  </si>
  <si>
    <t>Uwagi:</t>
  </si>
  <si>
    <t>- należy wypełnić wszystkie pozycje cenowe i stawki VAT (niewypełnienie jakiejkolwiek pozycji cenowej spowoduje odrzucenie oferty)</t>
  </si>
  <si>
    <t>- nie należy zmieniać wartości na szarych polach</t>
  </si>
  <si>
    <t>SZCZEGÓŁOWY FORMULARZ CENOWY OFERTY</t>
  </si>
  <si>
    <t>- ceny należy podać z dokładnością do jednego grosza tj. do dwóch miejsc po przecinku</t>
  </si>
  <si>
    <t>DOKUMENT SKŁADANY WRAZ Z OFERTĄ</t>
  </si>
  <si>
    <t>- niniejszy szczegółowy formularz cenowy oferty należy dołączyć do oferty (ma stanowić załącznik do formularza ofertowego)</t>
  </si>
  <si>
    <t>NALEŻY WYPEŁNIĆ CAŁĄ KOLUMNĘ</t>
  </si>
  <si>
    <t>(UWAGA:  należy uzupełnić tylko żółte pola)</t>
  </si>
  <si>
    <t>Załącznik nr 6 do SWZ</t>
  </si>
  <si>
    <t>Ananasy w zalewie – a min. 565g</t>
  </si>
  <si>
    <t>Brzoskwinia w zalewie puszka  850g.</t>
  </si>
  <si>
    <t>Chrupki kukurydziane -paluchy kręcone min. 90g</t>
  </si>
  <si>
    <t xml:space="preserve">szt </t>
  </si>
  <si>
    <t>Drożdże świeże kostka – 100 g</t>
  </si>
  <si>
    <t>Fasolka w puszce czerwona –  min. 400g Netto</t>
  </si>
  <si>
    <t>Groszek konserwowy   min. 400 g Netto</t>
  </si>
  <si>
    <t>Galaretka owocowa różne smaki typu np. Winiary  min. 70 g</t>
  </si>
  <si>
    <t>herbata miętowa ekspres 20 saszetek</t>
  </si>
  <si>
    <t>herbata rumiankowa 20 saszetek</t>
  </si>
  <si>
    <t xml:space="preserve">Kakao extra ciemne , najwyższa jakość, min. 150 g typu np. dekomoreno </t>
  </si>
  <si>
    <t>Kasza manna błyskawiczna 500g</t>
  </si>
  <si>
    <t>Kasza pęcak 1kg</t>
  </si>
  <si>
    <t>Kawa inka kartonik min. 150 g</t>
  </si>
  <si>
    <t>Kukurydza puszka min. 400g netto</t>
  </si>
  <si>
    <t>Kwasek cytrynowy</t>
  </si>
  <si>
    <t>Mąka razowa 1kg</t>
  </si>
  <si>
    <t>Olej rzepakowy  zawartości kwasów jednonienasyconych powyżej 50% i zawartości kwasów wielonienasyconych poniżej 40%</t>
  </si>
  <si>
    <t>Olej słonecznikowy - jadalny</t>
  </si>
  <si>
    <t>Otręby owsiane min. 200g</t>
  </si>
  <si>
    <t>Powidła śliwkowe min. 920g</t>
  </si>
  <si>
    <t>Przecier pomidorowy 100%   min. 850 g</t>
  </si>
  <si>
    <t>przyprawy  pieprz czarny mielony 1000g</t>
  </si>
  <si>
    <t>przyprawy 20g papryka słodka mielona</t>
  </si>
  <si>
    <t>przyprawa do piernika 30g</t>
  </si>
  <si>
    <t>płatki jaglane 400 g</t>
  </si>
  <si>
    <t>płatki owsiane błyskawiczne 500g</t>
  </si>
  <si>
    <t>płatki kukurydziane 1kg w typie lubella</t>
  </si>
  <si>
    <t>rodzynki sułtanki 100 g</t>
  </si>
  <si>
    <t>soda oczyszczona 80g</t>
  </si>
  <si>
    <t xml:space="preserve">słonecznik łuskany nasiona  100 g </t>
  </si>
  <si>
    <t>dynia łuskana nasiona 100g</t>
  </si>
  <si>
    <t xml:space="preserve">kg </t>
  </si>
  <si>
    <t>wafle tortowe suche pszenne 130g</t>
  </si>
  <si>
    <t>Extra cienkie wafle kukurydziane 120g</t>
  </si>
  <si>
    <t>żurek proszek min. 49g z zawartością mąki żytniej nie mniej niż 46,90%</t>
  </si>
  <si>
    <t>mrożone 2,5 kg czarna porzeczka</t>
  </si>
  <si>
    <t xml:space="preserve">mrożone 2,5 kg czerwona porzeczka </t>
  </si>
  <si>
    <t xml:space="preserve">mrożone 2,5 kg groszek zielony </t>
  </si>
  <si>
    <t>mrożone 2,5 kg marchew kostka z groszkiem</t>
  </si>
  <si>
    <t xml:space="preserve">mrożone 2,5 kg owoce miesznka kompotowa minimum 5 składnikowa </t>
  </si>
  <si>
    <t>mrożone 2,5 kg rabarbar kawałki do kompotu</t>
  </si>
  <si>
    <t>mrożone 2,5 kg szpinak</t>
  </si>
  <si>
    <t>mrożone 2,5 kg truskawki myte bez szypułek</t>
  </si>
  <si>
    <t>mrożone 2,5 kg wiśnie bez pestek</t>
  </si>
  <si>
    <t xml:space="preserve">mrożone 2,5 kg śliwki </t>
  </si>
  <si>
    <t>musli w typie 5 zbóż 400g</t>
  </si>
  <si>
    <t>suszone owoce -susz wigilijny 250g</t>
  </si>
  <si>
    <t xml:space="preserve">mrożone uszka z kapustą i pieczarkami 250g -2,5kg </t>
  </si>
  <si>
    <t>skrobia ziemniaczana opakowania do 1 kg</t>
  </si>
  <si>
    <t>- wyliczona łączna cena netto i brutto ma być taka sama jak podana w formularzu ofertowym stanowiącym załącznik nr 1 do SWZ</t>
  </si>
  <si>
    <t>CZĘŚĆ Nr 2: Artykuły mleczarskie</t>
  </si>
  <si>
    <t>CZĘŚĆ Nr 1: Artykuły spożywcze</t>
  </si>
  <si>
    <t>śmietana 12% tłuszczu słodka min. 370 g</t>
  </si>
  <si>
    <t xml:space="preserve">mleko UHT 2% tłuszczu ,opakowania 1 litrowe </t>
  </si>
  <si>
    <t>śmietana słodka  UHT 30%,  500ml , do deserów</t>
  </si>
  <si>
    <t>ser żółty "edamski" w bloku typu holenderskiego</t>
  </si>
  <si>
    <t>ser żółty "salami" , dojrzewający w blokach do 1.5 kg</t>
  </si>
  <si>
    <t>ser biały p/tł wartość energetyczna do 497kJ</t>
  </si>
  <si>
    <t xml:space="preserve">ser biały - twaróg sernikowy 1kg </t>
  </si>
  <si>
    <t>jogurty z owocami 150g (z zawartością cukru do 9 g na 100g produktu )_</t>
  </si>
  <si>
    <t>UWAGA:</t>
  </si>
  <si>
    <r>
      <t>1.</t>
    </r>
    <r>
      <rPr>
        <b/>
        <sz val="10"/>
        <color rgb="FFFF0000"/>
        <rFont val="Times New Roman"/>
        <family val="1"/>
        <charset val="238"/>
      </rPr>
      <t> </t>
    </r>
    <r>
      <rPr>
        <b/>
        <sz val="10"/>
        <color rgb="FFFF0000"/>
        <rFont val="Cambria"/>
        <family val="1"/>
        <charset val="238"/>
      </rPr>
      <t>Zamawiający zaleca przed podpisaniem, zapisanie dokumentu w formacie .pdf</t>
    </r>
  </si>
  <si>
    <r>
      <t>2.</t>
    </r>
    <r>
      <rPr>
        <b/>
        <sz val="10"/>
        <color rgb="FFFF0000"/>
        <rFont val="Times New Roman"/>
        <family val="1"/>
        <charset val="238"/>
      </rPr>
      <t> Dokument</t>
    </r>
    <r>
      <rPr>
        <b/>
        <sz val="10"/>
        <color rgb="FFFF0000"/>
        <rFont val="Cambria"/>
        <family val="1"/>
        <charset val="238"/>
      </rPr>
      <t xml:space="preserve"> musi być opatrzony kwalifikowanym podpisem elektronicznym lub podpisem zaufanym lub podpisem osobistym .</t>
    </r>
  </si>
  <si>
    <t>CZĘŚĆ Nr 3: Pieczywo</t>
  </si>
  <si>
    <t>Bułka kajzerka pszenna min. 50g</t>
  </si>
  <si>
    <t>Bułka maślana, rogal min. 80g</t>
  </si>
  <si>
    <t>Bułka wrocławska min. 80g</t>
  </si>
  <si>
    <t>Chleb pszenno-żytni wiejski 600g krojony pakowany</t>
  </si>
  <si>
    <t>Chleb pszenno-żytni na zakwasie ,forma keksowa, 500 g z ziarnami krojony , w typie 7 ziaren</t>
  </si>
  <si>
    <t xml:space="preserve">Chleb pszenno-żytni na zakwasie , w typie chleba młodości  krojony, pakowany, 500g </t>
  </si>
  <si>
    <t>Chała pszenna 500g</t>
  </si>
  <si>
    <t>chleb żytni 500 g krojony, pakowany</t>
  </si>
  <si>
    <t xml:space="preserve">chleb graham na zakawasie , krojony, pakowany, forma długości 500 g </t>
  </si>
  <si>
    <t>rogale drożdżowe mini z powidłem luz (15 g-szt)</t>
  </si>
  <si>
    <t xml:space="preserve">babka piaskowa 500g- swieża </t>
  </si>
  <si>
    <t xml:space="preserve">makowiec 500g- świeży </t>
  </si>
  <si>
    <t xml:space="preserve">bułka tarta opakowania 0,5 kg,  </t>
  </si>
  <si>
    <t>Razem              (zł netto)</t>
  </si>
  <si>
    <t>CZĘŚĆ Nr 4: Męso, wędliny, drób</t>
  </si>
  <si>
    <t>miruna nowozeladzka mrożona ,bez skóry,  filety od 340 g , 0 glazury</t>
  </si>
  <si>
    <t xml:space="preserve">łopatka wieprzowa surowa </t>
  </si>
  <si>
    <t xml:space="preserve">szynka wieprzowa surowa </t>
  </si>
  <si>
    <t xml:space="preserve">schab wieprzowy bez kości </t>
  </si>
  <si>
    <t xml:space="preserve">antrykot wołowy surowy </t>
  </si>
  <si>
    <t xml:space="preserve">pieczeniowe wołowe surowe </t>
  </si>
  <si>
    <t xml:space="preserve">boczek wędzony </t>
  </si>
  <si>
    <t>Filet z kurczaka surowy luz</t>
  </si>
  <si>
    <t>udka z kurczaka</t>
  </si>
  <si>
    <t>dramstiki kurczaka</t>
  </si>
  <si>
    <t>kurczak świeży</t>
  </si>
  <si>
    <t xml:space="preserve">filet z indyka surowy </t>
  </si>
  <si>
    <t xml:space="preserve">pasztet z indyka pieczony </t>
  </si>
  <si>
    <t>wędlina osełka pierś maślana z kurczaka</t>
  </si>
  <si>
    <t>CZĘŚĆ Nr 5: Owoce, warzywa</t>
  </si>
  <si>
    <t>Ananas świeży , bez oznak chorobowych</t>
  </si>
  <si>
    <t>Arbuz luz świeży</t>
  </si>
  <si>
    <t xml:space="preserve">Awokado szt </t>
  </si>
  <si>
    <t xml:space="preserve">Banany żółty , </t>
  </si>
  <si>
    <t xml:space="preserve">Borówki - jagoda leśna (sezonowo) </t>
  </si>
  <si>
    <t>Botwina -wiązka 350 g.-400g</t>
  </si>
  <si>
    <t>Brukselka świeża luz</t>
  </si>
  <si>
    <t>Brzoskwinia świeża, paletki – a od 20 – 40 szt</t>
  </si>
  <si>
    <t xml:space="preserve">Buraki świeże KL1 polska luz, zdrowe , bez oznak chorobowych </t>
  </si>
  <si>
    <t>Cebula żółta, kl 1 polska luz</t>
  </si>
  <si>
    <t xml:space="preserve">ciecierzyca sucha 400g </t>
  </si>
  <si>
    <t>Cytryna kl 1 luz</t>
  </si>
  <si>
    <t>Czereśnie świeże (sezonowo)</t>
  </si>
  <si>
    <t>Dynia świeża luz hokkaido</t>
  </si>
  <si>
    <t xml:space="preserve">Fasolka drobna biała sucha  0,5 kg </t>
  </si>
  <si>
    <t>Groch połówki suszony 0,5kg</t>
  </si>
  <si>
    <t>Gruszki luz typ klapsa, red faworytka,  kl 1</t>
  </si>
  <si>
    <t>Jabłka  kl 1  typ : jonagld , ligol, idaret, champion</t>
  </si>
  <si>
    <t xml:space="preserve">Kalafior świeży kl1 </t>
  </si>
  <si>
    <t>Kapusta biała świeża luz</t>
  </si>
  <si>
    <t>Kapusta czerwona luz</t>
  </si>
  <si>
    <t xml:space="preserve">Kapusta kiszona 1kg </t>
  </si>
  <si>
    <t xml:space="preserve">Kapusta pekińska </t>
  </si>
  <si>
    <t>koperek  luz</t>
  </si>
  <si>
    <t>mandarynki -klementynka kl1 luz</t>
  </si>
  <si>
    <t>mango szt</t>
  </si>
  <si>
    <t>marchewka zdrowa własciwego koloru  kl 1 luz</t>
  </si>
  <si>
    <t>morele luz sezon</t>
  </si>
  <si>
    <t>natka pietruszki wiązki (100g)</t>
  </si>
  <si>
    <t>ogórki świeże gruntowe średnie (sezon)</t>
  </si>
  <si>
    <t xml:space="preserve">ogórki świeże szklarnia </t>
  </si>
  <si>
    <t>ogórki kiszone 400g netto</t>
  </si>
  <si>
    <t>ogórki kiszone 3kg netto</t>
  </si>
  <si>
    <t>papryka świeża czerwona gruba luz</t>
  </si>
  <si>
    <t>papryka świeża żółta gruba luz</t>
  </si>
  <si>
    <t>papryka zielona świeża gruba luz</t>
  </si>
  <si>
    <t>pietruszka korzeń luz 1 kl zdrowa, właściwego koloru i zapachu</t>
  </si>
  <si>
    <t>pomarańcze luz , zdrowe bez oznak uszkodzeń</t>
  </si>
  <si>
    <t xml:space="preserve">pomidory "cherry" luz </t>
  </si>
  <si>
    <t>pomidory świeże luz</t>
  </si>
  <si>
    <t>por świeży szt /150g-200g /, korzeń, zdrowy , włąściwego koloru</t>
  </si>
  <si>
    <t>Rabarbar świeży bez liści, luz (sezon)</t>
  </si>
  <si>
    <t>rzodkiewka wiązki (waga 100 g) bez liści</t>
  </si>
  <si>
    <t xml:space="preserve">sałata lodowa </t>
  </si>
  <si>
    <t xml:space="preserve">sałata masłowa </t>
  </si>
  <si>
    <t>sałata roszponka op 200g</t>
  </si>
  <si>
    <t>seler korzeń świeży, zdrowy o właściwym kolorze luz</t>
  </si>
  <si>
    <t xml:space="preserve">seler nać sezon </t>
  </si>
  <si>
    <t>soczewica suszona czerwona pakowana do 1kg z opisem</t>
  </si>
  <si>
    <t>soczewica suszona zielona pakowana do 1kg z opisem</t>
  </si>
  <si>
    <t xml:space="preserve">szczypior wiązki świeży luz </t>
  </si>
  <si>
    <t>truskawki luz świeże (sezon) polskie</t>
  </si>
  <si>
    <t>winogrona białe luz kl1</t>
  </si>
  <si>
    <t xml:space="preserve">winogrona czerwone luz kl1 </t>
  </si>
  <si>
    <t xml:space="preserve">winogrona rodzynkowe białe kl1 </t>
  </si>
  <si>
    <t>śliwki świeże luz (sezon) polskie - typ węgierka, bluefre, empres, opal , amers</t>
  </si>
  <si>
    <t xml:space="preserve">fasolka szparagowa żółta , świeża </t>
  </si>
  <si>
    <t xml:space="preserve">ziemniaki jadalne żółte PL kl1 </t>
  </si>
  <si>
    <t>tuńczyk kawałki w wosie własnym 170g min ryby 120g</t>
  </si>
  <si>
    <t xml:space="preserve">mrożone 2,5 kg borówka leśna </t>
  </si>
  <si>
    <t xml:space="preserve">mrożone 2,5 kg borówka amerykańska </t>
  </si>
  <si>
    <t xml:space="preserve">parówki śniadaniowe z cielęciną, lub filetem z indyka  min 90% mięsa </t>
  </si>
  <si>
    <t>wędlina z fileta indyka gotowana</t>
  </si>
  <si>
    <t xml:space="preserve">babka ciasto cukiernicze jogurtowa z brzoskwniami do 1000g- swieża </t>
  </si>
  <si>
    <t xml:space="preserve">mleko UHT 3,2% tłuszczu ,opakowania 1 litrowe </t>
  </si>
  <si>
    <t>Jogurty naturalne opakowanie -350-400 g</t>
  </si>
  <si>
    <t>granat - owoc dojrzały bez oznak zepsucia , powyżej 200g szt</t>
  </si>
  <si>
    <t>Dżem  niskosłodzony truskawka – min. 40g owoców na 100g dżemu a min. 280g Netto</t>
  </si>
  <si>
    <t>Dżem niskołodzony czarna porzeczka – a min.40g owoców na 100g dżemu  280g Netto</t>
  </si>
  <si>
    <t>Dżem niskołodzony brzoskwinia – a min. 40g owoców na 100g dżemu 280g Netto</t>
  </si>
  <si>
    <t>Ketchup łagodny 450g-480g 250g pomidorów na 100g</t>
  </si>
  <si>
    <t xml:space="preserve">passata pomidorowa pojemnośc do 1 l </t>
  </si>
  <si>
    <t xml:space="preserve">płatki żytnie 400 g </t>
  </si>
  <si>
    <t>płatki orkiszowe 400g</t>
  </si>
  <si>
    <t>CZĘŚĆ Nr 6:  Jaja kurze</t>
  </si>
  <si>
    <t>mrożone 2,5 kg marchew mini</t>
  </si>
  <si>
    <t xml:space="preserve">mrożone 2,5 kg maliny ogrodowe </t>
  </si>
  <si>
    <t xml:space="preserve">mrożone 2,5 kg agerst </t>
  </si>
  <si>
    <t>oliwa vergine opakowanie do 1 l</t>
  </si>
  <si>
    <t xml:space="preserve">Mąka pszenna typ 450-500 1kg  w typie poznańskiej </t>
  </si>
  <si>
    <t>znak sprawy:   RB.271.45.2024</t>
  </si>
  <si>
    <t>Zakup i dostawa produktów żywnościowych w roku 2025 dla potrzeb Miejskiego Żłobka oraz  Przedszkola Samorządowego w miejscowości Czarny Dunajec</t>
  </si>
  <si>
    <t>CZĘŚĆ Nr 7: Produkty dla niemowląt i małych dzieci</t>
  </si>
  <si>
    <t xml:space="preserve">Budyń z cukrem , smak śmietankowy w proszku, min. 60g (zawartość cukru do 8.7g/100g typu np. winiary) </t>
  </si>
  <si>
    <t>biszkopty bez cukru okragłe opakowania do 500g</t>
  </si>
  <si>
    <t>Chrupki kukurydziane opakowania 50g w typie flips</t>
  </si>
  <si>
    <t>Cukier z wanilją  10 g</t>
  </si>
  <si>
    <t>czekolada gorzka 80%</t>
  </si>
  <si>
    <t>herbata granulowana typu saga opakowania 90 g</t>
  </si>
  <si>
    <t>herbata z owoców typu dzika róża  ekspresowe 40g</t>
  </si>
  <si>
    <t>herbata z owoców typu malina ekspresowe 40g</t>
  </si>
  <si>
    <t>herbata z owoców owoce leśne ekspresowe 40g</t>
  </si>
  <si>
    <t>herbatniki 14g w typie bmolki skawusie</t>
  </si>
  <si>
    <t>Kasza bulgur , opakowania 1 kg</t>
  </si>
  <si>
    <t>Kasza gryczana palona 1 kg, opakowania 1 kg</t>
  </si>
  <si>
    <t>Kasza gryczana biała  1 kg, opakowania 1 kg</t>
  </si>
  <si>
    <t xml:space="preserve">Kasza jaglana op do 5 kg , </t>
  </si>
  <si>
    <t xml:space="preserve">Kasza kuskus op do 5 kg , </t>
  </si>
  <si>
    <t>kasza jeczmienna wiejska średnia opakowania 1 kg</t>
  </si>
  <si>
    <t>kasza jeczmienna wiejska drobna opakowania 1 kg</t>
  </si>
  <si>
    <t>Makaron nitka cienka rosołowa typu lubella</t>
  </si>
  <si>
    <t xml:space="preserve">Makaron pełne ziarno świderek  typu lubella </t>
  </si>
  <si>
    <t xml:space="preserve">Makaron spaghetti typu np. lubella </t>
  </si>
  <si>
    <t>makaron tagliatelle- tasiemka  typ lubella</t>
  </si>
  <si>
    <t>Makaron świderki typu np. lubella</t>
  </si>
  <si>
    <t xml:space="preserve">makaron muszelka drobna typu lubella </t>
  </si>
  <si>
    <t xml:space="preserve">Makaron łazanka typu np. lubella </t>
  </si>
  <si>
    <t xml:space="preserve">makaron świderek z soczewicy czerwonej </t>
  </si>
  <si>
    <t xml:space="preserve">makaron świderek z zielonego groszku </t>
  </si>
  <si>
    <r>
      <t xml:space="preserve">makaron pszenny kształt gwiazdki , kwiatki, </t>
    </r>
    <r>
      <rPr>
        <sz val="8"/>
        <rFont val="Cambria"/>
        <family val="1"/>
        <charset val="238"/>
      </rPr>
      <t>KASZA PSZENNA MAKARONOWA, SEMOLINA (KASZKA Z PSZENICY DURUM), JAJA 5 SZTUK NA KILOGRAM MĄKI, WODA</t>
    </r>
  </si>
  <si>
    <t xml:space="preserve">Makaron -zacierka typu np. Abak , opakowania 250g </t>
  </si>
  <si>
    <t>Miód pszczeli wielokwiatowy, opakowania do 2 kg</t>
  </si>
  <si>
    <t xml:space="preserve">przyprawy zioła suszone majeranek  opakowania do 10 g , każdy z datą przydatności do spożycia oraz paramentrami i składem </t>
  </si>
  <si>
    <t xml:space="preserve">przyprawy zioła suszone 10g bazylia, każdy z datą przydatności do spożycia oraz paramentrami i składem </t>
  </si>
  <si>
    <t xml:space="preserve">przyprawy zioła suszone 10g zioła prowensalskie ,każdy z datą przydatności do spożycia oraz paramentrami i składem </t>
  </si>
  <si>
    <t xml:space="preserve">przyprawy  gałka muszkatałowa mielona opakowania od 15g do 30 g każde z datą przydatności do spożycia oraz paramentrami i składem </t>
  </si>
  <si>
    <t xml:space="preserve">przyprawy  czosnek suszony opakowania 20g każdy z datą przydatności do spożycia oraz paramentrami i składem </t>
  </si>
  <si>
    <t xml:space="preserve">przyprawy 20g imbir mielony, każdy z datą przydatności do spożycia oraz paramentrami i składem </t>
  </si>
  <si>
    <t xml:space="preserve">przyprawy 20 g kurkuma mielona , każdy z datą przydatności do spożycia oraz paramentrami i składem </t>
  </si>
  <si>
    <t xml:space="preserve">przyprawy 500g liść laurowy, każdy z datą przydatności do spożycia oraz paramentrami i składem </t>
  </si>
  <si>
    <t xml:space="preserve">przyprawy suszony lubczyk 500g, każdy z datą przydatności do spożycia oraz paramentrami i składem </t>
  </si>
  <si>
    <t xml:space="preserve">przyprawy ziele angielskie </t>
  </si>
  <si>
    <t xml:space="preserve">przyprawy kminek mielony </t>
  </si>
  <si>
    <t>przyprawy cynamon mielony</t>
  </si>
  <si>
    <t>ryż biały opakowania 1 kg</t>
  </si>
  <si>
    <t xml:space="preserve">ryż brązowy opakowania do 1 kg </t>
  </si>
  <si>
    <t>soki z owoców /różne smaki/ 200ml kartonik z rurką zawartość cukrów  do 9,9 g/100ml,</t>
  </si>
  <si>
    <t>sok z marchwi zawartość cukrów  do 9,9 g/100ml,</t>
  </si>
  <si>
    <t>sok z jabłek 1000ml, zawartość cukrów  do 9,9 g/100ml,</t>
  </si>
  <si>
    <t xml:space="preserve">sól morska jodowana o obnizonej zawartości sodu </t>
  </si>
  <si>
    <t>Sól  Kamienna Różowa Drobnoziarnista Drobna Niejodowana 1 kg,  w typie kłodawskiej</t>
  </si>
  <si>
    <t>mrożone 2,5 kg mieszanka warzywna 7 składnikowa /marchewka, pietruszka, por , seler, kalafior, brokuł, groszek zielony/</t>
  </si>
  <si>
    <t>kostki jabłka suszone truskawką (bez tłuszczu) w typie crispy naturals  12g</t>
  </si>
  <si>
    <t>kostki jabłka suszone z mango (bez tłuszczu) w typie crispy naturals 12 g</t>
  </si>
  <si>
    <t>kostki jabłka suszone z anansem  (bez tłuszczu) w typie crispy naturals 12g</t>
  </si>
  <si>
    <t>suszone buraki z sokiem malinowym do bezpośredniego spożycia w typie crispy naturals 18g</t>
  </si>
  <si>
    <t>Masło extra 82% tłuszczu  opakowania pojedyńcze 200g</t>
  </si>
  <si>
    <t xml:space="preserve">kefir 1,5% tłuszczu opakowania do 1 kg  </t>
  </si>
  <si>
    <t>śmietana 18% tłuszczu kwaśna opakowania do 1 kg</t>
  </si>
  <si>
    <t>maślanka naturalna</t>
  </si>
  <si>
    <t>serek homogenizowany smakowy 140 g, z zawartościa cukru do 9 g na 100g produktu</t>
  </si>
  <si>
    <t>serek homogenizowany waniliowy 140 g, z zawartościa cukru do 9 g na 100g produktu</t>
  </si>
  <si>
    <t>jogurty z owocami opakowania jednostkowe 250g (z zawartością cukru do 9 g na 100g produktu )_</t>
  </si>
  <si>
    <t>jogurty z owocami 100 g (z zawartością cukru do 9 g na 100g produktu )_</t>
  </si>
  <si>
    <t>Bułka wieloziarnista 50 g</t>
  </si>
  <si>
    <t xml:space="preserve">bułka drożdżowa z twarogiem typ drożdżówka 80g szt </t>
  </si>
  <si>
    <t xml:space="preserve">ciasto drożdżowe sezonowe z z owocami : borówki , truskawki, śliwki z kruszonką </t>
  </si>
  <si>
    <t>pączki wyrób cukierniczy , 80 g</t>
  </si>
  <si>
    <t>kołacz z twarogiem. 1000 g, (zawartość twarogu min 550 g)</t>
  </si>
  <si>
    <t xml:space="preserve">mięso cielęce bez kości ,  górka , szynka, łopatka  </t>
  </si>
  <si>
    <t xml:space="preserve">kiełbasa biała wieprzowa parzona </t>
  </si>
  <si>
    <t>wędlina wieprzowa, krakowska parzona</t>
  </si>
  <si>
    <t>wędlina wieprzowa , szynka gotowana</t>
  </si>
  <si>
    <t xml:space="preserve">wędlina wieprzowa , schab gotowany , </t>
  </si>
  <si>
    <t>wędlina wieprzowa, żywiecka sucha</t>
  </si>
  <si>
    <t>wędlina wieprzowa , polędwica gotowana</t>
  </si>
  <si>
    <t>wędlina z fileta kurczaka gotowana</t>
  </si>
  <si>
    <t xml:space="preserve">wędlina drobiowa, krakowska sucha drobiowa </t>
  </si>
  <si>
    <t xml:space="preserve">Brokuł świeży- różyczki </t>
  </si>
  <si>
    <t xml:space="preserve">kapusta włoska </t>
  </si>
  <si>
    <t>kiełki rzodkiewki</t>
  </si>
  <si>
    <t xml:space="preserve">kiełki słonecznika </t>
  </si>
  <si>
    <t>kiwi argentyńskie</t>
  </si>
  <si>
    <t>malina świeża ogrodowa</t>
  </si>
  <si>
    <t>melon żółty</t>
  </si>
  <si>
    <t>Papaja brazylijska</t>
  </si>
  <si>
    <t>pieczarki świeże białe luz kl1</t>
  </si>
  <si>
    <t>Jajka (wymagany atest sanitarny)- L 63-73g, jaja pakowane po 10 szt w opisanym opakowaniu</t>
  </si>
  <si>
    <t xml:space="preserve">mus deserek w tubce owocowo-warzywny dla dzieci od 6 miesiąca gramatura 80g -90 g typu gerber , deva gruszka- suszona sliwka </t>
  </si>
  <si>
    <t>mus deserek w tubce owocowo-warzywny dla dzieci po 4 miesiącu miesiąca gramatura 80g -90 g typu gerber , deva jabłko-gruszka -czarna porzeczka</t>
  </si>
  <si>
    <t>mus tubka deserek jabłko wisnia burak banan 100g, bez dodatku cukru</t>
  </si>
  <si>
    <t>mus tubka deserek jabłko dynia marchew banan mango 100g, bez dodatku cukru</t>
  </si>
  <si>
    <t>mus tubka deserek jabłko banan pomarańcza marchew 100g , bez dodatku cukru</t>
  </si>
  <si>
    <t>mus jabłko 100g bez dodatku cukru</t>
  </si>
  <si>
    <t>herbatniki dla niemowląt i małych dzieci po 8 miesiącu , opakowania 180g -przekąska dostosowana do potrzeb małych dzieci , bez oleju palmowego</t>
  </si>
  <si>
    <t xml:space="preserve">biszkopty dla małych dzieci po 1 roku bez cukru opakowania do 300g , bez oleju palmowego , dostowana do potrzeb małych dzieci </t>
  </si>
  <si>
    <t>kaszka ekologiczna dla niemowląt 7 zbóż : orkisz,pszenica, kasza gryczana, owies, mąka kukurydziana, mąka z komosy ryżowej, mąka ryżowa</t>
  </si>
  <si>
    <t>sok z gruszki 100% po 4 miesiącu 200ml szkło , w typie gerber, hipp</t>
  </si>
  <si>
    <t>sok jabłkowo-winogronowy po 4 miesiącu 200ml szkło, w typie gerber, hipp</t>
  </si>
  <si>
    <t>sok jabłko-czerwone owoce po 4 miesiącu 200ml szkło, w typie gerber, hipp</t>
  </si>
  <si>
    <t xml:space="preserve">woda do bezposredniego spozycia , o pojemności 18,90l w butlach do dystrybucji z dzbankami i stojakami do użytku bez kosztów </t>
  </si>
  <si>
    <t>jabłka z czerwonymi owocami z wodą źródlaną  bez dodatku cukru po 12 miesiącu 200ml karton z rurką, w typie gerber, hipp</t>
  </si>
  <si>
    <t>jabłka z wodą źródlaną po 12 miesiącu 200ml karton z rurką, w typie gerber, hipp</t>
  </si>
  <si>
    <t>mus deserek w tubce owocowo-warzywny dla dzieci od 6 miesiąca gramatura 80g -90 g typu gerber , deva jabłko-banan-truskawka</t>
  </si>
  <si>
    <t>mus deserek w tubce owocowo-warzywny dla dzieci od 6 miesiąca gramatura 80g -90 g typu gerber , deva jabłko-morela</t>
  </si>
  <si>
    <t>mus deserek w tubce owocowo-warzywny dla dzieci od 6 miesiąca gramatura 80g -90 g typu gerber , deva jabłko-gruszka-malina-jagoda</t>
  </si>
  <si>
    <t>mus deserek w tubce owocowo-warzywny dla dzieci od 6 miesiąca gramatura 80g -90 g typu gerber , deva jabłko-mango</t>
  </si>
  <si>
    <t>mus deserek w tubce  owocowo-warzywny dla dzieci od 6 miesiąca gramatura 80g -90 g typu gerber , deva jabłko jagoda banan</t>
  </si>
  <si>
    <t>mus deserek w tubce owocowo-warzywny dla dzieci od 6 miesiąca gramatura 80g -90 g typu gerber , deva gruszka-banan-malina z musli</t>
  </si>
  <si>
    <t>mus deserek w tubce  owocowo-warzywny dla dzieci od 6 miesiąca gramatura 80g -90 g typu gerber , deva jabłko manrchewka-mango</t>
  </si>
  <si>
    <t>mus deserek w tubce owocowo-warzywny dla dzieci od 6 miesiąca gramatura 80g -90 g typu gerber , deva jabłko-śliwka -marchewka</t>
  </si>
  <si>
    <t>mus deserek w tubce  owocowo-warzywny dla dzieci od 6 miesiąca gramatura 80g -90 g typu gerber , deva jabłko-dynia-morela</t>
  </si>
  <si>
    <t xml:space="preserve">mus deserek w tubce owocowo-warzywny dla dzieci od 6 miesiąca gramatura 80g -90 g typu gerber , deva gruszka-banan </t>
  </si>
  <si>
    <t>mus deserek w tubce owocowo-warzywny dla dzieci od 6 miesiąca gramatura 80g -90 g typu gerber , deva banan kiwi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</si>
</sst>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i/>
      <sz val="14"/>
      <color rgb="FF000000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1"/>
      <color rgb="FF000000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sz val="9"/>
      <name val="Cambria"/>
      <family val="1"/>
      <charset val="238"/>
    </font>
    <font>
      <sz val="11"/>
      <color rgb="FF000000"/>
      <name val="Calibri"/>
      <family val="2"/>
      <charset val="238"/>
    </font>
    <font>
      <sz val="9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b/>
      <u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i/>
      <u/>
      <sz val="10"/>
      <color theme="1"/>
      <name val="Cambria"/>
      <family val="1"/>
      <charset val="238"/>
    </font>
    <font>
      <i/>
      <sz val="11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00B0F0"/>
      <name val="Cambria"/>
      <family val="1"/>
      <charset val="238"/>
      <scheme val="major"/>
    </font>
    <font>
      <sz val="9"/>
      <color theme="1"/>
      <name val="Cambria"/>
      <family val="1"/>
      <charset val="238"/>
    </font>
    <font>
      <b/>
      <sz val="12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sz val="10"/>
      <color rgb="FFFF0000"/>
      <name val="Times New Roman"/>
      <family val="1"/>
      <charset val="238"/>
    </font>
    <font>
      <b/>
      <u/>
      <sz val="10"/>
      <color rgb="FFFF0000"/>
      <name val="Cambria"/>
      <family val="1"/>
      <charset val="238"/>
    </font>
    <font>
      <sz val="8"/>
      <name val="Cambria"/>
      <family val="1"/>
      <charset val="238"/>
    </font>
    <font>
      <sz val="9"/>
      <color rgb="FF333333"/>
      <name val="Cambria"/>
      <family val="1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E9B913"/>
      </patternFill>
    </fill>
    <fill>
      <patternFill patternType="solid">
        <fgColor theme="0" tint="-0.14999847407452621"/>
        <bgColor rgb="FFF5CD5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74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3" borderId="0" xfId="0" applyFill="1"/>
    <xf numFmtId="4" fontId="14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5" fillId="2" borderId="2" xfId="0" applyFont="1" applyFill="1" applyBorder="1" applyAlignment="1">
      <alignment horizontal="center"/>
    </xf>
    <xf numFmtId="4" fontId="15" fillId="2" borderId="2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18" fillId="3" borderId="0" xfId="0" applyFont="1" applyFill="1"/>
    <xf numFmtId="0" fontId="16" fillId="3" borderId="0" xfId="0" applyFont="1" applyFill="1"/>
    <xf numFmtId="49" fontId="17" fillId="3" borderId="0" xfId="0" applyNumberFormat="1" applyFont="1" applyFill="1"/>
    <xf numFmtId="0" fontId="19" fillId="3" borderId="0" xfId="0" applyFont="1" applyFill="1" applyAlignment="1">
      <alignment horizontal="right"/>
    </xf>
    <xf numFmtId="0" fontId="20" fillId="3" borderId="0" xfId="0" applyFont="1" applyFill="1"/>
    <xf numFmtId="49" fontId="17" fillId="3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16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/>
    <xf numFmtId="0" fontId="10" fillId="0" borderId="0" xfId="0" applyFont="1" applyAlignment="1">
      <alignment horizontal="left" vertical="center"/>
    </xf>
    <xf numFmtId="4" fontId="6" fillId="3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0" borderId="0" xfId="0" applyFont="1"/>
    <xf numFmtId="0" fontId="27" fillId="0" borderId="0" xfId="0" applyFont="1" applyAlignment="1">
      <alignment horizontal="left" vertical="center" indent="2"/>
    </xf>
    <xf numFmtId="0" fontId="29" fillId="0" borderId="0" xfId="0" applyFont="1" applyAlignment="1">
      <alignment vertical="center"/>
    </xf>
    <xf numFmtId="0" fontId="25" fillId="4" borderId="5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5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5" xfId="2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6" xfId="2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vertical="center" wrapText="1"/>
    </xf>
    <xf numFmtId="0" fontId="25" fillId="2" borderId="5" xfId="2" applyFont="1" applyFill="1" applyBorder="1" applyAlignment="1">
      <alignment horizontal="center" vertical="center"/>
    </xf>
    <xf numFmtId="0" fontId="25" fillId="5" borderId="6" xfId="2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49" fontId="23" fillId="3" borderId="4" xfId="0" applyNumberFormat="1" applyFont="1" applyFill="1" applyBorder="1" applyAlignment="1">
      <alignment horizontal="center" vertical="center" wrapText="1"/>
    </xf>
    <xf numFmtId="49" fontId="23" fillId="3" borderId="7" xfId="0" applyNumberFormat="1" applyFont="1" applyFill="1" applyBorder="1" applyAlignment="1">
      <alignment horizontal="center" vertical="center" wrapText="1"/>
    </xf>
    <xf numFmtId="49" fontId="23" fillId="3" borderId="8" xfId="0" applyNumberFormat="1" applyFont="1" applyFill="1" applyBorder="1" applyAlignment="1">
      <alignment horizontal="center" vertical="center" wrapText="1"/>
    </xf>
  </cellXfs>
  <cellStyles count="3">
    <cellStyle name="Excel Built-in Explanatory Text" xfId="2" xr:uid="{00000000-0005-0000-0000-000000000000}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43"/>
  <sheetViews>
    <sheetView workbookViewId="0">
      <selection activeCell="D9" sqref="D9"/>
    </sheetView>
  </sheetViews>
  <sheetFormatPr defaultRowHeight="15" x14ac:dyDescent="0.25"/>
  <cols>
    <col min="1" max="1" width="3.28515625" customWidth="1"/>
    <col min="2" max="2" width="6.5703125" customWidth="1"/>
    <col min="3" max="3" width="60" customWidth="1"/>
    <col min="4" max="4" width="8.42578125" customWidth="1"/>
    <col min="5" max="5" width="15.42578125" customWidth="1"/>
    <col min="6" max="6" width="11.85546875" customWidth="1"/>
    <col min="7" max="7" width="11.5703125" customWidth="1"/>
    <col min="8" max="8" width="11.85546875" customWidth="1"/>
    <col min="9" max="9" width="12.140625" customWidth="1"/>
    <col min="10" max="10" width="13.85546875" customWidth="1"/>
  </cols>
  <sheetData>
    <row r="1" spans="2:10" x14ac:dyDescent="0.25">
      <c r="B1" s="27" t="s">
        <v>21</v>
      </c>
      <c r="I1" s="28" t="s">
        <v>201</v>
      </c>
    </row>
    <row r="2" spans="2:10" x14ac:dyDescent="0.25">
      <c r="B2" s="27"/>
      <c r="I2" s="28"/>
    </row>
    <row r="3" spans="2:10" ht="15.75" x14ac:dyDescent="0.25">
      <c r="B3" s="36" t="s">
        <v>202</v>
      </c>
    </row>
    <row r="4" spans="2:10" x14ac:dyDescent="0.25">
      <c r="B4" s="8"/>
    </row>
    <row r="5" spans="2:10" x14ac:dyDescent="0.25">
      <c r="B5" s="35" t="s">
        <v>24</v>
      </c>
      <c r="I5" s="12" t="s">
        <v>25</v>
      </c>
    </row>
    <row r="6" spans="2:10" ht="15" customHeight="1" x14ac:dyDescent="0.25">
      <c r="F6" s="71" t="s">
        <v>23</v>
      </c>
      <c r="G6" s="71" t="s">
        <v>23</v>
      </c>
    </row>
    <row r="7" spans="2:10" ht="20.25" customHeight="1" x14ac:dyDescent="0.25">
      <c r="B7" s="11" t="s">
        <v>19</v>
      </c>
      <c r="C7" s="11"/>
      <c r="D7" s="11"/>
      <c r="E7" s="11"/>
      <c r="F7" s="72"/>
      <c r="G7" s="72"/>
      <c r="I7" s="12"/>
      <c r="J7" s="11"/>
    </row>
    <row r="8" spans="2:10" ht="18" customHeight="1" x14ac:dyDescent="0.25">
      <c r="B8" s="10"/>
      <c r="C8" s="10"/>
      <c r="D8" s="10"/>
      <c r="E8" s="10"/>
      <c r="F8" s="72"/>
      <c r="G8" s="72"/>
      <c r="H8" s="34"/>
      <c r="I8" s="10"/>
      <c r="J8" s="10"/>
    </row>
    <row r="9" spans="2:10" ht="18" x14ac:dyDescent="0.25">
      <c r="B9" s="3" t="s">
        <v>78</v>
      </c>
      <c r="C9" s="1"/>
      <c r="D9" s="1"/>
      <c r="F9" s="73"/>
      <c r="G9" s="73"/>
    </row>
    <row r="10" spans="2:10" ht="9" customHeight="1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ht="25.5" x14ac:dyDescent="0.25">
      <c r="B11" s="2" t="s">
        <v>0</v>
      </c>
      <c r="C11" s="4" t="s">
        <v>1</v>
      </c>
      <c r="D11" s="4" t="s">
        <v>9</v>
      </c>
      <c r="E11" s="2" t="s">
        <v>7</v>
      </c>
      <c r="F11" s="2" t="s">
        <v>6</v>
      </c>
      <c r="G11" s="2" t="s">
        <v>2</v>
      </c>
      <c r="H11" s="2" t="s">
        <v>3</v>
      </c>
      <c r="I11" s="2" t="s">
        <v>4</v>
      </c>
      <c r="J11" s="2" t="s">
        <v>5</v>
      </c>
    </row>
    <row r="12" spans="2:10" x14ac:dyDescent="0.25">
      <c r="B12" s="6">
        <v>1</v>
      </c>
      <c r="C12" s="56" t="s">
        <v>26</v>
      </c>
      <c r="D12" s="55" t="s">
        <v>8</v>
      </c>
      <c r="E12" s="57">
        <v>70</v>
      </c>
      <c r="F12" s="32"/>
      <c r="G12" s="33"/>
      <c r="H12" s="14">
        <f>F12/((100+G12)/100)</f>
        <v>0</v>
      </c>
      <c r="I12" s="14">
        <f>E12*H12</f>
        <v>0</v>
      </c>
      <c r="J12" s="14">
        <f>E12*F12</f>
        <v>0</v>
      </c>
    </row>
    <row r="13" spans="2:10" x14ac:dyDescent="0.25">
      <c r="B13" s="6">
        <v>2</v>
      </c>
      <c r="C13" s="56" t="s">
        <v>27</v>
      </c>
      <c r="D13" s="55" t="s">
        <v>8</v>
      </c>
      <c r="E13" s="57">
        <v>70</v>
      </c>
      <c r="F13" s="32"/>
      <c r="G13" s="33"/>
      <c r="H13" s="14">
        <f t="shared" ref="H13:H77" si="0">F13/((100+G13)/100)</f>
        <v>0</v>
      </c>
      <c r="I13" s="14">
        <f t="shared" ref="I13:I77" si="1">E13*H13</f>
        <v>0</v>
      </c>
      <c r="J13" s="14">
        <f t="shared" ref="J13:J77" si="2">E13*F13</f>
        <v>0</v>
      </c>
    </row>
    <row r="14" spans="2:10" ht="24" x14ac:dyDescent="0.25">
      <c r="B14" s="6">
        <v>3</v>
      </c>
      <c r="C14" s="56" t="s">
        <v>204</v>
      </c>
      <c r="D14" s="55" t="s">
        <v>8</v>
      </c>
      <c r="E14" s="57">
        <v>420</v>
      </c>
      <c r="F14" s="32"/>
      <c r="G14" s="33"/>
      <c r="H14" s="14">
        <f t="shared" si="0"/>
        <v>0</v>
      </c>
      <c r="I14" s="14">
        <f t="shared" si="1"/>
        <v>0</v>
      </c>
      <c r="J14" s="14">
        <f t="shared" si="2"/>
        <v>0</v>
      </c>
    </row>
    <row r="15" spans="2:10" x14ac:dyDescent="0.25">
      <c r="B15" s="6">
        <v>4</v>
      </c>
      <c r="C15" s="56" t="s">
        <v>205</v>
      </c>
      <c r="D15" s="55" t="s">
        <v>11</v>
      </c>
      <c r="E15" s="57">
        <v>30</v>
      </c>
      <c r="F15" s="32"/>
      <c r="G15" s="33"/>
      <c r="H15" s="14">
        <f t="shared" si="0"/>
        <v>0</v>
      </c>
      <c r="I15" s="14">
        <f t="shared" si="1"/>
        <v>0</v>
      </c>
      <c r="J15" s="14">
        <f t="shared" si="2"/>
        <v>0</v>
      </c>
    </row>
    <row r="16" spans="2:10" x14ac:dyDescent="0.25">
      <c r="B16" s="6">
        <v>5</v>
      </c>
      <c r="C16" s="56" t="s">
        <v>206</v>
      </c>
      <c r="D16" s="55" t="s">
        <v>11</v>
      </c>
      <c r="E16" s="57">
        <v>9</v>
      </c>
      <c r="F16" s="32"/>
      <c r="G16" s="33"/>
      <c r="H16" s="14">
        <f t="shared" si="0"/>
        <v>0</v>
      </c>
      <c r="I16" s="14">
        <f t="shared" si="1"/>
        <v>0</v>
      </c>
      <c r="J16" s="14">
        <f t="shared" si="2"/>
        <v>0</v>
      </c>
    </row>
    <row r="17" spans="2:10" x14ac:dyDescent="0.25">
      <c r="B17" s="6">
        <v>6</v>
      </c>
      <c r="C17" s="56" t="s">
        <v>28</v>
      </c>
      <c r="D17" s="55" t="s">
        <v>11</v>
      </c>
      <c r="E17" s="57">
        <v>6</v>
      </c>
      <c r="F17" s="32"/>
      <c r="G17" s="33"/>
      <c r="H17" s="14">
        <f t="shared" si="0"/>
        <v>0</v>
      </c>
      <c r="I17" s="14">
        <f t="shared" si="1"/>
        <v>0</v>
      </c>
      <c r="J17" s="14">
        <f t="shared" si="2"/>
        <v>0</v>
      </c>
    </row>
    <row r="18" spans="2:10" x14ac:dyDescent="0.25">
      <c r="B18" s="6">
        <v>7</v>
      </c>
      <c r="C18" s="56" t="s">
        <v>10</v>
      </c>
      <c r="D18" s="55" t="s">
        <v>11</v>
      </c>
      <c r="E18" s="57">
        <v>50</v>
      </c>
      <c r="F18" s="32"/>
      <c r="G18" s="33"/>
      <c r="H18" s="14">
        <f t="shared" si="0"/>
        <v>0</v>
      </c>
      <c r="I18" s="14">
        <f t="shared" si="1"/>
        <v>0</v>
      </c>
      <c r="J18" s="14">
        <f t="shared" si="2"/>
        <v>0</v>
      </c>
    </row>
    <row r="19" spans="2:10" x14ac:dyDescent="0.25">
      <c r="B19" s="6">
        <v>8</v>
      </c>
      <c r="C19" s="56" t="s">
        <v>207</v>
      </c>
      <c r="D19" s="55" t="s">
        <v>8</v>
      </c>
      <c r="E19" s="57">
        <v>50</v>
      </c>
      <c r="F19" s="32"/>
      <c r="G19" s="33"/>
      <c r="H19" s="14">
        <f t="shared" si="0"/>
        <v>0</v>
      </c>
      <c r="I19" s="14">
        <f t="shared" si="1"/>
        <v>0</v>
      </c>
      <c r="J19" s="14">
        <f t="shared" si="2"/>
        <v>0</v>
      </c>
    </row>
    <row r="20" spans="2:10" x14ac:dyDescent="0.25">
      <c r="B20" s="6">
        <v>9</v>
      </c>
      <c r="C20" s="56" t="s">
        <v>208</v>
      </c>
      <c r="D20" s="55" t="s">
        <v>11</v>
      </c>
      <c r="E20" s="57">
        <v>2.8</v>
      </c>
      <c r="F20" s="32"/>
      <c r="G20" s="33"/>
      <c r="H20" s="14">
        <f t="shared" si="0"/>
        <v>0</v>
      </c>
      <c r="I20" s="14">
        <f t="shared" si="1"/>
        <v>0</v>
      </c>
      <c r="J20" s="14">
        <f t="shared" si="2"/>
        <v>0</v>
      </c>
    </row>
    <row r="21" spans="2:10" x14ac:dyDescent="0.25">
      <c r="B21" s="6">
        <v>10</v>
      </c>
      <c r="C21" s="56" t="s">
        <v>30</v>
      </c>
      <c r="D21" s="55" t="s">
        <v>8</v>
      </c>
      <c r="E21" s="57">
        <v>30</v>
      </c>
      <c r="F21" s="32"/>
      <c r="G21" s="33"/>
      <c r="H21" s="14">
        <f t="shared" si="0"/>
        <v>0</v>
      </c>
      <c r="I21" s="14">
        <f t="shared" si="1"/>
        <v>0</v>
      </c>
      <c r="J21" s="14">
        <f t="shared" si="2"/>
        <v>0</v>
      </c>
    </row>
    <row r="22" spans="2:10" ht="24" x14ac:dyDescent="0.25">
      <c r="B22" s="6">
        <v>11</v>
      </c>
      <c r="C22" s="56" t="s">
        <v>188</v>
      </c>
      <c r="D22" s="55" t="s">
        <v>8</v>
      </c>
      <c r="E22" s="57">
        <v>60</v>
      </c>
      <c r="F22" s="32"/>
      <c r="G22" s="33"/>
      <c r="H22" s="14">
        <f t="shared" si="0"/>
        <v>0</v>
      </c>
      <c r="I22" s="14">
        <f t="shared" si="1"/>
        <v>0</v>
      </c>
      <c r="J22" s="14">
        <f t="shared" si="2"/>
        <v>0</v>
      </c>
    </row>
    <row r="23" spans="2:10" ht="24" x14ac:dyDescent="0.25">
      <c r="B23" s="6">
        <v>12</v>
      </c>
      <c r="C23" s="56" t="s">
        <v>190</v>
      </c>
      <c r="D23" s="55" t="s">
        <v>8</v>
      </c>
      <c r="E23" s="57">
        <v>60</v>
      </c>
      <c r="F23" s="32"/>
      <c r="G23" s="33"/>
      <c r="H23" s="14">
        <f t="shared" si="0"/>
        <v>0</v>
      </c>
      <c r="I23" s="14">
        <f t="shared" si="1"/>
        <v>0</v>
      </c>
      <c r="J23" s="14">
        <f t="shared" si="2"/>
        <v>0</v>
      </c>
    </row>
    <row r="24" spans="2:10" ht="24" x14ac:dyDescent="0.25">
      <c r="B24" s="6">
        <v>13</v>
      </c>
      <c r="C24" s="56" t="s">
        <v>189</v>
      </c>
      <c r="D24" s="55" t="s">
        <v>8</v>
      </c>
      <c r="E24" s="57">
        <v>60</v>
      </c>
      <c r="F24" s="32"/>
      <c r="G24" s="33"/>
      <c r="H24" s="14">
        <f t="shared" si="0"/>
        <v>0</v>
      </c>
      <c r="I24" s="14">
        <f t="shared" si="1"/>
        <v>0</v>
      </c>
      <c r="J24" s="14">
        <f t="shared" si="2"/>
        <v>0</v>
      </c>
    </row>
    <row r="25" spans="2:10" x14ac:dyDescent="0.25">
      <c r="B25" s="6">
        <v>14</v>
      </c>
      <c r="C25" s="56" t="s">
        <v>31</v>
      </c>
      <c r="D25" s="58" t="s">
        <v>8</v>
      </c>
      <c r="E25" s="42">
        <v>50</v>
      </c>
      <c r="F25" s="32"/>
      <c r="G25" s="33"/>
      <c r="H25" s="14">
        <f t="shared" si="0"/>
        <v>0</v>
      </c>
      <c r="I25" s="14">
        <f t="shared" si="1"/>
        <v>0</v>
      </c>
      <c r="J25" s="14">
        <f t="shared" si="2"/>
        <v>0</v>
      </c>
    </row>
    <row r="26" spans="2:10" x14ac:dyDescent="0.25">
      <c r="B26" s="6">
        <v>15</v>
      </c>
      <c r="C26" s="56" t="s">
        <v>32</v>
      </c>
      <c r="D26" s="58" t="s">
        <v>8</v>
      </c>
      <c r="E26" s="42">
        <v>30</v>
      </c>
      <c r="F26" s="32"/>
      <c r="G26" s="33"/>
      <c r="H26" s="14">
        <f t="shared" si="0"/>
        <v>0</v>
      </c>
      <c r="I26" s="14">
        <f t="shared" si="1"/>
        <v>0</v>
      </c>
      <c r="J26" s="14">
        <f t="shared" si="2"/>
        <v>0</v>
      </c>
    </row>
    <row r="27" spans="2:10" x14ac:dyDescent="0.25">
      <c r="B27" s="6">
        <v>16</v>
      </c>
      <c r="C27" s="56" t="s">
        <v>33</v>
      </c>
      <c r="D27" s="58" t="s">
        <v>8</v>
      </c>
      <c r="E27" s="42">
        <v>380</v>
      </c>
      <c r="F27" s="32"/>
      <c r="G27" s="33"/>
      <c r="H27" s="14">
        <f t="shared" si="0"/>
        <v>0</v>
      </c>
      <c r="I27" s="14">
        <f t="shared" si="1"/>
        <v>0</v>
      </c>
      <c r="J27" s="14">
        <f t="shared" si="2"/>
        <v>0</v>
      </c>
    </row>
    <row r="28" spans="2:10" x14ac:dyDescent="0.25">
      <c r="B28" s="6">
        <v>17</v>
      </c>
      <c r="C28" s="56" t="s">
        <v>209</v>
      </c>
      <c r="D28" s="58" t="s">
        <v>8</v>
      </c>
      <c r="E28" s="42">
        <v>100</v>
      </c>
      <c r="F28" s="32"/>
      <c r="G28" s="33"/>
      <c r="H28" s="14">
        <f t="shared" si="0"/>
        <v>0</v>
      </c>
      <c r="I28" s="14">
        <f t="shared" si="1"/>
        <v>0</v>
      </c>
      <c r="J28" s="14">
        <f t="shared" si="2"/>
        <v>0</v>
      </c>
    </row>
    <row r="29" spans="2:10" x14ac:dyDescent="0.25">
      <c r="B29" s="6">
        <v>18</v>
      </c>
      <c r="C29" s="56" t="s">
        <v>34</v>
      </c>
      <c r="D29" s="58" t="s">
        <v>8</v>
      </c>
      <c r="E29" s="42">
        <v>95</v>
      </c>
      <c r="F29" s="32"/>
      <c r="G29" s="33"/>
      <c r="H29" s="14">
        <f t="shared" si="0"/>
        <v>0</v>
      </c>
      <c r="I29" s="14">
        <f t="shared" si="1"/>
        <v>0</v>
      </c>
      <c r="J29" s="14">
        <f t="shared" si="2"/>
        <v>0</v>
      </c>
    </row>
    <row r="30" spans="2:10" x14ac:dyDescent="0.25">
      <c r="B30" s="6">
        <v>19</v>
      </c>
      <c r="C30" s="56" t="s">
        <v>35</v>
      </c>
      <c r="D30" s="58" t="s">
        <v>8</v>
      </c>
      <c r="E30" s="42">
        <v>95</v>
      </c>
      <c r="F30" s="32"/>
      <c r="G30" s="33"/>
      <c r="H30" s="14">
        <f t="shared" si="0"/>
        <v>0</v>
      </c>
      <c r="I30" s="14">
        <f t="shared" si="1"/>
        <v>0</v>
      </c>
      <c r="J30" s="14">
        <f t="shared" si="2"/>
        <v>0</v>
      </c>
    </row>
    <row r="31" spans="2:10" x14ac:dyDescent="0.25">
      <c r="B31" s="6">
        <v>20</v>
      </c>
      <c r="C31" s="56" t="s">
        <v>210</v>
      </c>
      <c r="D31" s="58" t="s">
        <v>12</v>
      </c>
      <c r="E31" s="42">
        <v>90</v>
      </c>
      <c r="F31" s="32"/>
      <c r="G31" s="33"/>
      <c r="H31" s="14">
        <f t="shared" si="0"/>
        <v>0</v>
      </c>
      <c r="I31" s="14">
        <f t="shared" si="1"/>
        <v>0</v>
      </c>
      <c r="J31" s="14">
        <f t="shared" si="2"/>
        <v>0</v>
      </c>
    </row>
    <row r="32" spans="2:10" x14ac:dyDescent="0.25">
      <c r="B32" s="6">
        <v>21</v>
      </c>
      <c r="C32" s="56" t="s">
        <v>211</v>
      </c>
      <c r="D32" s="58" t="s">
        <v>8</v>
      </c>
      <c r="E32" s="42">
        <v>90</v>
      </c>
      <c r="F32" s="32"/>
      <c r="G32" s="33"/>
      <c r="H32" s="14">
        <f t="shared" si="0"/>
        <v>0</v>
      </c>
      <c r="I32" s="14">
        <f t="shared" si="1"/>
        <v>0</v>
      </c>
      <c r="J32" s="14">
        <f t="shared" si="2"/>
        <v>0</v>
      </c>
    </row>
    <row r="33" spans="2:10" x14ac:dyDescent="0.25">
      <c r="B33" s="6">
        <v>22</v>
      </c>
      <c r="C33" s="56" t="s">
        <v>212</v>
      </c>
      <c r="D33" s="58" t="s">
        <v>8</v>
      </c>
      <c r="E33" s="42">
        <v>90</v>
      </c>
      <c r="F33" s="32"/>
      <c r="G33" s="33"/>
      <c r="H33" s="14">
        <f t="shared" si="0"/>
        <v>0</v>
      </c>
      <c r="I33" s="14">
        <f t="shared" si="1"/>
        <v>0</v>
      </c>
      <c r="J33" s="14">
        <f t="shared" si="2"/>
        <v>0</v>
      </c>
    </row>
    <row r="34" spans="2:10" x14ac:dyDescent="0.25">
      <c r="B34" s="6">
        <v>23</v>
      </c>
      <c r="C34" s="56" t="s">
        <v>213</v>
      </c>
      <c r="D34" s="58" t="s">
        <v>29</v>
      </c>
      <c r="E34" s="42">
        <v>6000</v>
      </c>
      <c r="F34" s="32"/>
      <c r="G34" s="33"/>
      <c r="H34" s="14">
        <f t="shared" si="0"/>
        <v>0</v>
      </c>
      <c r="I34" s="14">
        <f t="shared" si="1"/>
        <v>0</v>
      </c>
      <c r="J34" s="14">
        <f t="shared" si="2"/>
        <v>0</v>
      </c>
    </row>
    <row r="35" spans="2:10" x14ac:dyDescent="0.25">
      <c r="B35" s="6">
        <v>24</v>
      </c>
      <c r="C35" s="56" t="s">
        <v>36</v>
      </c>
      <c r="D35" s="58" t="s">
        <v>8</v>
      </c>
      <c r="E35" s="42">
        <v>90</v>
      </c>
      <c r="F35" s="32"/>
      <c r="G35" s="33"/>
      <c r="H35" s="14">
        <f t="shared" si="0"/>
        <v>0</v>
      </c>
      <c r="I35" s="14">
        <f t="shared" si="1"/>
        <v>0</v>
      </c>
      <c r="J35" s="14">
        <f t="shared" si="2"/>
        <v>0</v>
      </c>
    </row>
    <row r="36" spans="2:10" x14ac:dyDescent="0.25">
      <c r="B36" s="6">
        <v>25</v>
      </c>
      <c r="C36" s="56" t="s">
        <v>214</v>
      </c>
      <c r="D36" s="58" t="s">
        <v>11</v>
      </c>
      <c r="E36" s="42">
        <v>70</v>
      </c>
      <c r="F36" s="32"/>
      <c r="G36" s="33"/>
      <c r="H36" s="14">
        <f t="shared" si="0"/>
        <v>0</v>
      </c>
      <c r="I36" s="14">
        <f t="shared" si="1"/>
        <v>0</v>
      </c>
      <c r="J36" s="14">
        <f t="shared" si="2"/>
        <v>0</v>
      </c>
    </row>
    <row r="37" spans="2:10" x14ac:dyDescent="0.25">
      <c r="B37" s="6">
        <v>26</v>
      </c>
      <c r="C37" s="56" t="s">
        <v>215</v>
      </c>
      <c r="D37" s="58" t="s">
        <v>11</v>
      </c>
      <c r="E37" s="42">
        <v>50</v>
      </c>
      <c r="F37" s="32"/>
      <c r="G37" s="33"/>
      <c r="H37" s="14">
        <f t="shared" si="0"/>
        <v>0</v>
      </c>
      <c r="I37" s="14">
        <f t="shared" si="1"/>
        <v>0</v>
      </c>
      <c r="J37" s="14">
        <f t="shared" si="2"/>
        <v>0</v>
      </c>
    </row>
    <row r="38" spans="2:10" x14ac:dyDescent="0.25">
      <c r="B38" s="6">
        <v>27</v>
      </c>
      <c r="C38" s="56" t="s">
        <v>216</v>
      </c>
      <c r="D38" s="58" t="s">
        <v>11</v>
      </c>
      <c r="E38" s="42">
        <v>40</v>
      </c>
      <c r="F38" s="32"/>
      <c r="G38" s="33"/>
      <c r="H38" s="14">
        <f t="shared" si="0"/>
        <v>0</v>
      </c>
      <c r="I38" s="14">
        <f t="shared" si="1"/>
        <v>0</v>
      </c>
      <c r="J38" s="14">
        <f t="shared" si="2"/>
        <v>0</v>
      </c>
    </row>
    <row r="39" spans="2:10" x14ac:dyDescent="0.25">
      <c r="B39" s="6">
        <v>28</v>
      </c>
      <c r="C39" s="56" t="s">
        <v>217</v>
      </c>
      <c r="D39" s="58" t="s">
        <v>11</v>
      </c>
      <c r="E39" s="42">
        <v>60</v>
      </c>
      <c r="F39" s="32"/>
      <c r="G39" s="33"/>
      <c r="H39" s="14">
        <f t="shared" si="0"/>
        <v>0</v>
      </c>
      <c r="I39" s="14">
        <f t="shared" si="1"/>
        <v>0</v>
      </c>
      <c r="J39" s="14">
        <f t="shared" si="2"/>
        <v>0</v>
      </c>
    </row>
    <row r="40" spans="2:10" x14ac:dyDescent="0.25">
      <c r="B40" s="6">
        <v>29</v>
      </c>
      <c r="C40" s="56" t="s">
        <v>218</v>
      </c>
      <c r="D40" s="58" t="s">
        <v>11</v>
      </c>
      <c r="E40" s="42">
        <v>60</v>
      </c>
      <c r="F40" s="32"/>
      <c r="G40" s="33"/>
      <c r="H40" s="14">
        <f t="shared" si="0"/>
        <v>0</v>
      </c>
      <c r="I40" s="14">
        <f t="shared" si="1"/>
        <v>0</v>
      </c>
      <c r="J40" s="14">
        <f t="shared" si="2"/>
        <v>0</v>
      </c>
    </row>
    <row r="41" spans="2:10" x14ac:dyDescent="0.25">
      <c r="B41" s="6">
        <v>30</v>
      </c>
      <c r="C41" s="56" t="s">
        <v>37</v>
      </c>
      <c r="D41" s="58" t="s">
        <v>11</v>
      </c>
      <c r="E41" s="42">
        <v>50</v>
      </c>
      <c r="F41" s="32"/>
      <c r="G41" s="33"/>
      <c r="H41" s="14">
        <f t="shared" si="0"/>
        <v>0</v>
      </c>
      <c r="I41" s="14">
        <f t="shared" si="1"/>
        <v>0</v>
      </c>
      <c r="J41" s="14">
        <f t="shared" si="2"/>
        <v>0</v>
      </c>
    </row>
    <row r="42" spans="2:10" x14ac:dyDescent="0.25">
      <c r="B42" s="6">
        <v>31</v>
      </c>
      <c r="C42" s="56" t="s">
        <v>38</v>
      </c>
      <c r="D42" s="58" t="s">
        <v>11</v>
      </c>
      <c r="E42" s="42">
        <v>30</v>
      </c>
      <c r="F42" s="32"/>
      <c r="G42" s="33"/>
      <c r="H42" s="14">
        <f t="shared" si="0"/>
        <v>0</v>
      </c>
      <c r="I42" s="14">
        <f t="shared" si="1"/>
        <v>0</v>
      </c>
      <c r="J42" s="14">
        <f t="shared" si="2"/>
        <v>0</v>
      </c>
    </row>
    <row r="43" spans="2:10" x14ac:dyDescent="0.25">
      <c r="B43" s="6">
        <v>32</v>
      </c>
      <c r="C43" s="56" t="s">
        <v>219</v>
      </c>
      <c r="D43" s="58" t="s">
        <v>11</v>
      </c>
      <c r="E43" s="42">
        <v>30</v>
      </c>
      <c r="F43" s="32"/>
      <c r="G43" s="33"/>
      <c r="H43" s="14">
        <f t="shared" si="0"/>
        <v>0</v>
      </c>
      <c r="I43" s="14">
        <f t="shared" si="1"/>
        <v>0</v>
      </c>
      <c r="J43" s="14">
        <f t="shared" si="2"/>
        <v>0</v>
      </c>
    </row>
    <row r="44" spans="2:10" x14ac:dyDescent="0.25">
      <c r="B44" s="6">
        <v>33</v>
      </c>
      <c r="C44" s="56" t="s">
        <v>220</v>
      </c>
      <c r="D44" s="58" t="s">
        <v>11</v>
      </c>
      <c r="E44" s="42">
        <v>30</v>
      </c>
      <c r="F44" s="32"/>
      <c r="G44" s="33"/>
      <c r="H44" s="14">
        <f t="shared" si="0"/>
        <v>0</v>
      </c>
      <c r="I44" s="14">
        <f t="shared" si="1"/>
        <v>0</v>
      </c>
      <c r="J44" s="14">
        <f t="shared" si="2"/>
        <v>0</v>
      </c>
    </row>
    <row r="45" spans="2:10" x14ac:dyDescent="0.25">
      <c r="B45" s="6">
        <v>34</v>
      </c>
      <c r="C45" s="56" t="s">
        <v>39</v>
      </c>
      <c r="D45" s="58" t="s">
        <v>12</v>
      </c>
      <c r="E45" s="42">
        <v>150</v>
      </c>
      <c r="F45" s="32"/>
      <c r="G45" s="33"/>
      <c r="H45" s="14">
        <f t="shared" si="0"/>
        <v>0</v>
      </c>
      <c r="I45" s="14">
        <f t="shared" si="1"/>
        <v>0</v>
      </c>
      <c r="J45" s="14">
        <f t="shared" si="2"/>
        <v>0</v>
      </c>
    </row>
    <row r="46" spans="2:10" x14ac:dyDescent="0.25">
      <c r="B46" s="6">
        <v>35</v>
      </c>
      <c r="C46" s="56" t="s">
        <v>191</v>
      </c>
      <c r="D46" s="58" t="s">
        <v>11</v>
      </c>
      <c r="E46" s="42">
        <v>10</v>
      </c>
      <c r="F46" s="32"/>
      <c r="G46" s="33"/>
      <c r="H46" s="14">
        <f t="shared" si="0"/>
        <v>0</v>
      </c>
      <c r="I46" s="14">
        <f t="shared" si="1"/>
        <v>0</v>
      </c>
      <c r="J46" s="14">
        <f t="shared" si="2"/>
        <v>0</v>
      </c>
    </row>
    <row r="47" spans="2:10" x14ac:dyDescent="0.25">
      <c r="B47" s="6">
        <v>36</v>
      </c>
      <c r="C47" s="56" t="s">
        <v>40</v>
      </c>
      <c r="D47" s="58" t="s">
        <v>12</v>
      </c>
      <c r="E47" s="42">
        <v>50</v>
      </c>
      <c r="F47" s="32"/>
      <c r="G47" s="33"/>
      <c r="H47" s="14">
        <f t="shared" si="0"/>
        <v>0</v>
      </c>
      <c r="I47" s="14">
        <f t="shared" si="1"/>
        <v>0</v>
      </c>
      <c r="J47" s="14">
        <f t="shared" si="2"/>
        <v>0</v>
      </c>
    </row>
    <row r="48" spans="2:10" x14ac:dyDescent="0.25">
      <c r="B48" s="6">
        <v>37</v>
      </c>
      <c r="C48" s="56" t="s">
        <v>41</v>
      </c>
      <c r="D48" s="58" t="s">
        <v>11</v>
      </c>
      <c r="E48" s="42">
        <v>2</v>
      </c>
      <c r="F48" s="32"/>
      <c r="G48" s="33"/>
      <c r="H48" s="14">
        <f t="shared" si="0"/>
        <v>0</v>
      </c>
      <c r="I48" s="14">
        <f t="shared" si="1"/>
        <v>0</v>
      </c>
      <c r="J48" s="14">
        <f t="shared" si="2"/>
        <v>0</v>
      </c>
    </row>
    <row r="49" spans="2:10" ht="15.75" customHeight="1" x14ac:dyDescent="0.25">
      <c r="B49" s="6">
        <v>38</v>
      </c>
      <c r="C49" s="56" t="s">
        <v>221</v>
      </c>
      <c r="D49" s="58" t="s">
        <v>11</v>
      </c>
      <c r="E49" s="42">
        <v>100</v>
      </c>
      <c r="F49" s="32"/>
      <c r="G49" s="33"/>
      <c r="H49" s="14">
        <f t="shared" si="0"/>
        <v>0</v>
      </c>
      <c r="I49" s="14">
        <f t="shared" si="1"/>
        <v>0</v>
      </c>
      <c r="J49" s="14">
        <f t="shared" si="2"/>
        <v>0</v>
      </c>
    </row>
    <row r="50" spans="2:10" ht="15.75" customHeight="1" x14ac:dyDescent="0.25">
      <c r="B50" s="6">
        <v>39</v>
      </c>
      <c r="C50" s="56" t="s">
        <v>222</v>
      </c>
      <c r="D50" s="58" t="s">
        <v>11</v>
      </c>
      <c r="E50" s="42">
        <v>40</v>
      </c>
      <c r="F50" s="32"/>
      <c r="G50" s="33"/>
      <c r="H50" s="14">
        <f t="shared" si="0"/>
        <v>0</v>
      </c>
      <c r="I50" s="14">
        <f t="shared" si="1"/>
        <v>0</v>
      </c>
      <c r="J50" s="14">
        <f t="shared" si="2"/>
        <v>0</v>
      </c>
    </row>
    <row r="51" spans="2:10" ht="15.75" customHeight="1" x14ac:dyDescent="0.25">
      <c r="B51" s="6">
        <v>40</v>
      </c>
      <c r="C51" s="56" t="s">
        <v>223</v>
      </c>
      <c r="D51" s="58" t="s">
        <v>11</v>
      </c>
      <c r="E51" s="42">
        <v>75</v>
      </c>
      <c r="F51" s="32"/>
      <c r="G51" s="33"/>
      <c r="H51" s="14">
        <f t="shared" si="0"/>
        <v>0</v>
      </c>
      <c r="I51" s="14">
        <f t="shared" si="1"/>
        <v>0</v>
      </c>
      <c r="J51" s="14">
        <f t="shared" si="2"/>
        <v>0</v>
      </c>
    </row>
    <row r="52" spans="2:10" x14ac:dyDescent="0.25">
      <c r="B52" s="6">
        <v>41</v>
      </c>
      <c r="C52" s="56" t="s">
        <v>224</v>
      </c>
      <c r="D52" s="58" t="s">
        <v>11</v>
      </c>
      <c r="E52" s="42">
        <v>40</v>
      </c>
      <c r="F52" s="32"/>
      <c r="G52" s="33"/>
      <c r="H52" s="14">
        <f t="shared" si="0"/>
        <v>0</v>
      </c>
      <c r="I52" s="14">
        <f t="shared" si="1"/>
        <v>0</v>
      </c>
      <c r="J52" s="14">
        <f t="shared" si="2"/>
        <v>0</v>
      </c>
    </row>
    <row r="53" spans="2:10" x14ac:dyDescent="0.25">
      <c r="B53" s="6">
        <v>42</v>
      </c>
      <c r="C53" s="56" t="s">
        <v>225</v>
      </c>
      <c r="D53" s="58" t="s">
        <v>11</v>
      </c>
      <c r="E53" s="42">
        <v>160</v>
      </c>
      <c r="F53" s="32"/>
      <c r="G53" s="33"/>
      <c r="H53" s="14">
        <f t="shared" si="0"/>
        <v>0</v>
      </c>
      <c r="I53" s="14">
        <f t="shared" si="1"/>
        <v>0</v>
      </c>
      <c r="J53" s="14">
        <f t="shared" si="2"/>
        <v>0</v>
      </c>
    </row>
    <row r="54" spans="2:10" x14ac:dyDescent="0.25">
      <c r="B54" s="6">
        <v>43</v>
      </c>
      <c r="C54" s="56" t="s">
        <v>226</v>
      </c>
      <c r="D54" s="58" t="s">
        <v>11</v>
      </c>
      <c r="E54" s="42">
        <v>40</v>
      </c>
      <c r="F54" s="32"/>
      <c r="G54" s="33"/>
      <c r="H54" s="14">
        <f t="shared" si="0"/>
        <v>0</v>
      </c>
      <c r="I54" s="14">
        <f t="shared" si="1"/>
        <v>0</v>
      </c>
      <c r="J54" s="14">
        <f t="shared" si="2"/>
        <v>0</v>
      </c>
    </row>
    <row r="55" spans="2:10" ht="24.95" customHeight="1" x14ac:dyDescent="0.25">
      <c r="B55" s="6">
        <v>44</v>
      </c>
      <c r="C55" s="56" t="s">
        <v>227</v>
      </c>
      <c r="D55" s="58" t="s">
        <v>11</v>
      </c>
      <c r="E55" s="42">
        <v>80</v>
      </c>
      <c r="F55" s="32"/>
      <c r="G55" s="33"/>
      <c r="H55" s="14">
        <f t="shared" si="0"/>
        <v>0</v>
      </c>
      <c r="I55" s="14">
        <f t="shared" si="1"/>
        <v>0</v>
      </c>
      <c r="J55" s="14">
        <f t="shared" si="2"/>
        <v>0</v>
      </c>
    </row>
    <row r="56" spans="2:10" x14ac:dyDescent="0.25">
      <c r="B56" s="6">
        <v>45</v>
      </c>
      <c r="C56" s="56" t="s">
        <v>228</v>
      </c>
      <c r="D56" s="58" t="s">
        <v>11</v>
      </c>
      <c r="E56" s="42">
        <v>20</v>
      </c>
      <c r="F56" s="32"/>
      <c r="G56" s="33"/>
      <c r="H56" s="14">
        <f t="shared" si="0"/>
        <v>0</v>
      </c>
      <c r="I56" s="14">
        <f t="shared" si="1"/>
        <v>0</v>
      </c>
      <c r="J56" s="14">
        <f t="shared" si="2"/>
        <v>0</v>
      </c>
    </row>
    <row r="57" spans="2:10" x14ac:dyDescent="0.25">
      <c r="B57" s="6">
        <v>46</v>
      </c>
      <c r="C57" s="56" t="s">
        <v>229</v>
      </c>
      <c r="D57" s="58" t="s">
        <v>11</v>
      </c>
      <c r="E57" s="42">
        <v>20</v>
      </c>
      <c r="F57" s="32"/>
      <c r="G57" s="33"/>
      <c r="H57" s="14">
        <f t="shared" si="0"/>
        <v>0</v>
      </c>
      <c r="I57" s="14">
        <f t="shared" si="1"/>
        <v>0</v>
      </c>
      <c r="J57" s="14">
        <f t="shared" si="2"/>
        <v>0</v>
      </c>
    </row>
    <row r="58" spans="2:10" ht="22.5" x14ac:dyDescent="0.25">
      <c r="B58" s="6">
        <v>47</v>
      </c>
      <c r="C58" s="56" t="s">
        <v>230</v>
      </c>
      <c r="D58" s="58" t="s">
        <v>11</v>
      </c>
      <c r="E58" s="42">
        <v>20</v>
      </c>
      <c r="F58" s="32"/>
      <c r="G58" s="33"/>
      <c r="H58" s="14">
        <f t="shared" si="0"/>
        <v>0</v>
      </c>
      <c r="I58" s="14">
        <f t="shared" si="1"/>
        <v>0</v>
      </c>
      <c r="J58" s="14">
        <f t="shared" si="2"/>
        <v>0</v>
      </c>
    </row>
    <row r="59" spans="2:10" x14ac:dyDescent="0.25">
      <c r="B59" s="6">
        <v>48</v>
      </c>
      <c r="C59" s="56" t="s">
        <v>231</v>
      </c>
      <c r="D59" s="58" t="s">
        <v>11</v>
      </c>
      <c r="E59" s="42">
        <v>65</v>
      </c>
      <c r="F59" s="32"/>
      <c r="G59" s="33"/>
      <c r="H59" s="14">
        <f t="shared" si="0"/>
        <v>0</v>
      </c>
      <c r="I59" s="14">
        <f t="shared" si="1"/>
        <v>0</v>
      </c>
      <c r="J59" s="14">
        <f t="shared" si="2"/>
        <v>0</v>
      </c>
    </row>
    <row r="60" spans="2:10" x14ac:dyDescent="0.25">
      <c r="B60" s="6">
        <v>49</v>
      </c>
      <c r="C60" s="56" t="s">
        <v>232</v>
      </c>
      <c r="D60" s="58" t="s">
        <v>11</v>
      </c>
      <c r="E60" s="42">
        <v>550</v>
      </c>
      <c r="F60" s="32"/>
      <c r="G60" s="33"/>
      <c r="H60" s="14">
        <f t="shared" si="0"/>
        <v>0</v>
      </c>
      <c r="I60" s="14">
        <f t="shared" si="1"/>
        <v>0</v>
      </c>
      <c r="J60" s="14">
        <f t="shared" si="2"/>
        <v>0</v>
      </c>
    </row>
    <row r="61" spans="2:10" x14ac:dyDescent="0.25">
      <c r="B61" s="6">
        <v>50</v>
      </c>
      <c r="C61" s="56" t="s">
        <v>200</v>
      </c>
      <c r="D61" s="58" t="s">
        <v>11</v>
      </c>
      <c r="E61" s="42">
        <v>250</v>
      </c>
      <c r="F61" s="32"/>
      <c r="G61" s="33"/>
      <c r="H61" s="14">
        <f t="shared" si="0"/>
        <v>0</v>
      </c>
      <c r="I61" s="14">
        <f t="shared" si="1"/>
        <v>0</v>
      </c>
      <c r="J61" s="14">
        <f t="shared" si="2"/>
        <v>0</v>
      </c>
    </row>
    <row r="62" spans="2:10" x14ac:dyDescent="0.25">
      <c r="B62" s="6">
        <v>51</v>
      </c>
      <c r="C62" s="56" t="s">
        <v>42</v>
      </c>
      <c r="D62" s="58" t="s">
        <v>11</v>
      </c>
      <c r="E62" s="42">
        <v>10</v>
      </c>
      <c r="F62" s="32"/>
      <c r="G62" s="33"/>
      <c r="H62" s="14">
        <f t="shared" si="0"/>
        <v>0</v>
      </c>
      <c r="I62" s="14">
        <f t="shared" si="1"/>
        <v>0</v>
      </c>
      <c r="J62" s="14">
        <f t="shared" si="2"/>
        <v>0</v>
      </c>
    </row>
    <row r="63" spans="2:10" ht="24" x14ac:dyDescent="0.25">
      <c r="B63" s="6">
        <v>52</v>
      </c>
      <c r="C63" s="56" t="s">
        <v>43</v>
      </c>
      <c r="D63" s="58" t="s">
        <v>13</v>
      </c>
      <c r="E63" s="42">
        <v>100</v>
      </c>
      <c r="F63" s="32"/>
      <c r="G63" s="33"/>
      <c r="H63" s="14">
        <f t="shared" si="0"/>
        <v>0</v>
      </c>
      <c r="I63" s="14">
        <f t="shared" si="1"/>
        <v>0</v>
      </c>
      <c r="J63" s="14">
        <f t="shared" si="2"/>
        <v>0</v>
      </c>
    </row>
    <row r="64" spans="2:10" x14ac:dyDescent="0.25">
      <c r="B64" s="6">
        <v>53</v>
      </c>
      <c r="C64" s="56" t="s">
        <v>44</v>
      </c>
      <c r="D64" s="58" t="s">
        <v>13</v>
      </c>
      <c r="E64" s="42">
        <v>24</v>
      </c>
      <c r="F64" s="32"/>
      <c r="G64" s="33"/>
      <c r="H64" s="14">
        <f t="shared" si="0"/>
        <v>0</v>
      </c>
      <c r="I64" s="14">
        <f t="shared" si="1"/>
        <v>0</v>
      </c>
      <c r="J64" s="14">
        <f t="shared" si="2"/>
        <v>0</v>
      </c>
    </row>
    <row r="65" spans="2:10" x14ac:dyDescent="0.25">
      <c r="B65" s="6">
        <v>54</v>
      </c>
      <c r="C65" s="56" t="s">
        <v>199</v>
      </c>
      <c r="D65" s="58" t="s">
        <v>13</v>
      </c>
      <c r="E65" s="42">
        <v>24</v>
      </c>
      <c r="F65" s="32"/>
      <c r="G65" s="33"/>
      <c r="H65" s="14">
        <f t="shared" si="0"/>
        <v>0</v>
      </c>
      <c r="I65" s="14">
        <f t="shared" si="1"/>
        <v>0</v>
      </c>
      <c r="J65" s="14">
        <f t="shared" si="2"/>
        <v>0</v>
      </c>
    </row>
    <row r="66" spans="2:10" ht="15.75" customHeight="1" x14ac:dyDescent="0.25">
      <c r="B66" s="6">
        <v>55</v>
      </c>
      <c r="C66" s="56" t="s">
        <v>45</v>
      </c>
      <c r="D66" s="58" t="s">
        <v>11</v>
      </c>
      <c r="E66" s="42">
        <v>15</v>
      </c>
      <c r="F66" s="32"/>
      <c r="G66" s="33"/>
      <c r="H66" s="14">
        <f t="shared" si="0"/>
        <v>0</v>
      </c>
      <c r="I66" s="14">
        <f t="shared" si="1"/>
        <v>0</v>
      </c>
      <c r="J66" s="14">
        <f t="shared" si="2"/>
        <v>0</v>
      </c>
    </row>
    <row r="67" spans="2:10" x14ac:dyDescent="0.25">
      <c r="B67" s="6">
        <v>56</v>
      </c>
      <c r="C67" s="56" t="s">
        <v>192</v>
      </c>
      <c r="D67" s="58" t="s">
        <v>13</v>
      </c>
      <c r="E67" s="42">
        <v>90</v>
      </c>
      <c r="F67" s="32"/>
      <c r="G67" s="33"/>
      <c r="H67" s="14">
        <f t="shared" si="0"/>
        <v>0</v>
      </c>
      <c r="I67" s="14">
        <f t="shared" si="1"/>
        <v>0</v>
      </c>
      <c r="J67" s="14">
        <f t="shared" si="2"/>
        <v>0</v>
      </c>
    </row>
    <row r="68" spans="2:10" x14ac:dyDescent="0.25">
      <c r="B68" s="6">
        <v>57</v>
      </c>
      <c r="C68" s="56" t="s">
        <v>46</v>
      </c>
      <c r="D68" s="58" t="s">
        <v>11</v>
      </c>
      <c r="E68" s="42">
        <v>55</v>
      </c>
      <c r="F68" s="32"/>
      <c r="G68" s="33"/>
      <c r="H68" s="14">
        <f t="shared" si="0"/>
        <v>0</v>
      </c>
      <c r="I68" s="14">
        <f t="shared" si="1"/>
        <v>0</v>
      </c>
      <c r="J68" s="14">
        <f t="shared" si="2"/>
        <v>0</v>
      </c>
    </row>
    <row r="69" spans="2:10" x14ac:dyDescent="0.25">
      <c r="B69" s="6">
        <v>58</v>
      </c>
      <c r="C69" s="56" t="s">
        <v>14</v>
      </c>
      <c r="D69" s="58" t="s">
        <v>11</v>
      </c>
      <c r="E69" s="42">
        <v>0.5</v>
      </c>
      <c r="F69" s="32"/>
      <c r="G69" s="33"/>
      <c r="H69" s="14">
        <f t="shared" si="0"/>
        <v>0</v>
      </c>
      <c r="I69" s="14">
        <f t="shared" si="1"/>
        <v>0</v>
      </c>
      <c r="J69" s="14">
        <f t="shared" si="2"/>
        <v>0</v>
      </c>
    </row>
    <row r="70" spans="2:10" x14ac:dyDescent="0.25">
      <c r="B70" s="6">
        <v>59</v>
      </c>
      <c r="C70" s="56" t="s">
        <v>47</v>
      </c>
      <c r="D70" s="58" t="s">
        <v>12</v>
      </c>
      <c r="E70" s="42">
        <v>55</v>
      </c>
      <c r="F70" s="32"/>
      <c r="G70" s="33"/>
      <c r="H70" s="14">
        <f t="shared" si="0"/>
        <v>0</v>
      </c>
      <c r="I70" s="14">
        <f t="shared" si="1"/>
        <v>0</v>
      </c>
      <c r="J70" s="14">
        <f t="shared" si="2"/>
        <v>0</v>
      </c>
    </row>
    <row r="71" spans="2:10" ht="24" x14ac:dyDescent="0.25">
      <c r="B71" s="6">
        <v>60</v>
      </c>
      <c r="C71" s="59" t="s">
        <v>233</v>
      </c>
      <c r="D71" s="58" t="s">
        <v>11</v>
      </c>
      <c r="E71" s="42">
        <v>1</v>
      </c>
      <c r="F71" s="32"/>
      <c r="G71" s="33"/>
      <c r="H71" s="14">
        <f t="shared" si="0"/>
        <v>0</v>
      </c>
      <c r="I71" s="14">
        <f t="shared" si="1"/>
        <v>0</v>
      </c>
      <c r="J71" s="14">
        <f t="shared" si="2"/>
        <v>0</v>
      </c>
    </row>
    <row r="72" spans="2:10" ht="24" x14ac:dyDescent="0.25">
      <c r="B72" s="6">
        <v>61</v>
      </c>
      <c r="C72" s="59" t="s">
        <v>234</v>
      </c>
      <c r="D72" s="58" t="s">
        <v>11</v>
      </c>
      <c r="E72" s="42">
        <v>1</v>
      </c>
      <c r="F72" s="32"/>
      <c r="G72" s="33"/>
      <c r="H72" s="14">
        <f t="shared" si="0"/>
        <v>0</v>
      </c>
      <c r="I72" s="14">
        <f t="shared" si="1"/>
        <v>0</v>
      </c>
      <c r="J72" s="14">
        <f t="shared" si="2"/>
        <v>0</v>
      </c>
    </row>
    <row r="73" spans="2:10" ht="17.25" customHeight="1" x14ac:dyDescent="0.25">
      <c r="B73" s="6">
        <v>62</v>
      </c>
      <c r="C73" s="59" t="s">
        <v>235</v>
      </c>
      <c r="D73" s="58" t="s">
        <v>11</v>
      </c>
      <c r="E73" s="42">
        <v>1</v>
      </c>
      <c r="F73" s="32"/>
      <c r="G73" s="33"/>
      <c r="H73" s="14">
        <f t="shared" si="0"/>
        <v>0</v>
      </c>
      <c r="I73" s="14">
        <f t="shared" si="1"/>
        <v>0</v>
      </c>
      <c r="J73" s="14">
        <f t="shared" si="2"/>
        <v>0</v>
      </c>
    </row>
    <row r="74" spans="2:10" ht="24" x14ac:dyDescent="0.25">
      <c r="B74" s="6">
        <v>63</v>
      </c>
      <c r="C74" s="59" t="s">
        <v>236</v>
      </c>
      <c r="D74" s="58" t="s">
        <v>11</v>
      </c>
      <c r="E74" s="42">
        <v>3</v>
      </c>
      <c r="F74" s="32"/>
      <c r="G74" s="33"/>
      <c r="H74" s="14">
        <f t="shared" si="0"/>
        <v>0</v>
      </c>
      <c r="I74" s="14">
        <f t="shared" si="1"/>
        <v>0</v>
      </c>
      <c r="J74" s="14">
        <f t="shared" si="2"/>
        <v>0</v>
      </c>
    </row>
    <row r="75" spans="2:10" ht="24" x14ac:dyDescent="0.25">
      <c r="B75" s="6">
        <v>64</v>
      </c>
      <c r="C75" s="59" t="s">
        <v>237</v>
      </c>
      <c r="D75" s="58" t="s">
        <v>11</v>
      </c>
      <c r="E75" s="42">
        <v>7</v>
      </c>
      <c r="F75" s="32"/>
      <c r="G75" s="33"/>
      <c r="H75" s="14">
        <f t="shared" si="0"/>
        <v>0</v>
      </c>
      <c r="I75" s="14">
        <f t="shared" si="1"/>
        <v>0</v>
      </c>
      <c r="J75" s="14">
        <f t="shared" si="2"/>
        <v>0</v>
      </c>
    </row>
    <row r="76" spans="2:10" ht="24" x14ac:dyDescent="0.25">
      <c r="B76" s="6">
        <v>65</v>
      </c>
      <c r="C76" s="59" t="s">
        <v>238</v>
      </c>
      <c r="D76" s="58" t="s">
        <v>11</v>
      </c>
      <c r="E76" s="42">
        <v>2.5</v>
      </c>
      <c r="F76" s="32"/>
      <c r="G76" s="33"/>
      <c r="H76" s="14">
        <f t="shared" si="0"/>
        <v>0</v>
      </c>
      <c r="I76" s="14">
        <f t="shared" si="1"/>
        <v>0</v>
      </c>
      <c r="J76" s="14">
        <f t="shared" si="2"/>
        <v>0</v>
      </c>
    </row>
    <row r="77" spans="2:10" ht="24" x14ac:dyDescent="0.25">
      <c r="B77" s="6">
        <v>66</v>
      </c>
      <c r="C77" s="59" t="s">
        <v>239</v>
      </c>
      <c r="D77" s="58" t="s">
        <v>11</v>
      </c>
      <c r="E77" s="42">
        <v>7</v>
      </c>
      <c r="F77" s="32"/>
      <c r="G77" s="33"/>
      <c r="H77" s="14">
        <f t="shared" si="0"/>
        <v>0</v>
      </c>
      <c r="I77" s="14">
        <f t="shared" si="1"/>
        <v>0</v>
      </c>
      <c r="J77" s="14">
        <f t="shared" si="2"/>
        <v>0</v>
      </c>
    </row>
    <row r="78" spans="2:10" ht="24" x14ac:dyDescent="0.25">
      <c r="B78" s="6">
        <v>67</v>
      </c>
      <c r="C78" s="59" t="s">
        <v>240</v>
      </c>
      <c r="D78" s="58" t="s">
        <v>11</v>
      </c>
      <c r="E78" s="42">
        <v>2.5</v>
      </c>
      <c r="F78" s="32"/>
      <c r="G78" s="33"/>
      <c r="H78" s="14">
        <f t="shared" ref="H78:H129" si="3">F78/((100+G78)/100)</f>
        <v>0</v>
      </c>
      <c r="I78" s="14">
        <f t="shared" ref="I78:I129" si="4">E78*H78</f>
        <v>0</v>
      </c>
      <c r="J78" s="14">
        <f t="shared" ref="J78:J129" si="5">E78*F78</f>
        <v>0</v>
      </c>
    </row>
    <row r="79" spans="2:10" ht="24" x14ac:dyDescent="0.25">
      <c r="B79" s="6">
        <v>68</v>
      </c>
      <c r="C79" s="59" t="s">
        <v>241</v>
      </c>
      <c r="D79" s="58" t="s">
        <v>11</v>
      </c>
      <c r="E79" s="42">
        <v>2.5</v>
      </c>
      <c r="F79" s="32"/>
      <c r="G79" s="33"/>
      <c r="H79" s="14">
        <f t="shared" si="3"/>
        <v>0</v>
      </c>
      <c r="I79" s="14">
        <f t="shared" si="4"/>
        <v>0</v>
      </c>
      <c r="J79" s="14">
        <f t="shared" si="5"/>
        <v>0</v>
      </c>
    </row>
    <row r="80" spans="2:10" x14ac:dyDescent="0.25">
      <c r="B80" s="6">
        <v>69</v>
      </c>
      <c r="C80" s="59" t="s">
        <v>48</v>
      </c>
      <c r="D80" s="58" t="s">
        <v>11</v>
      </c>
      <c r="E80" s="42">
        <v>2.5</v>
      </c>
      <c r="F80" s="32"/>
      <c r="G80" s="33"/>
      <c r="H80" s="14">
        <f t="shared" si="3"/>
        <v>0</v>
      </c>
      <c r="I80" s="14">
        <f t="shared" si="4"/>
        <v>0</v>
      </c>
      <c r="J80" s="14">
        <f t="shared" si="5"/>
        <v>0</v>
      </c>
    </row>
    <row r="81" spans="2:10" x14ac:dyDescent="0.25">
      <c r="B81" s="6">
        <v>70</v>
      </c>
      <c r="C81" s="59" t="s">
        <v>49</v>
      </c>
      <c r="D81" s="58" t="s">
        <v>12</v>
      </c>
      <c r="E81" s="42">
        <v>50</v>
      </c>
      <c r="F81" s="32"/>
      <c r="G81" s="33"/>
      <c r="H81" s="14">
        <f t="shared" si="3"/>
        <v>0</v>
      </c>
      <c r="I81" s="14">
        <f t="shared" si="4"/>
        <v>0</v>
      </c>
      <c r="J81" s="14">
        <f t="shared" si="5"/>
        <v>0</v>
      </c>
    </row>
    <row r="82" spans="2:10" x14ac:dyDescent="0.25">
      <c r="B82" s="6">
        <v>71</v>
      </c>
      <c r="C82" s="59" t="s">
        <v>242</v>
      </c>
      <c r="D82" s="58" t="s">
        <v>11</v>
      </c>
      <c r="E82" s="42">
        <v>4</v>
      </c>
      <c r="F82" s="32"/>
      <c r="G82" s="33"/>
      <c r="H82" s="14">
        <f t="shared" si="3"/>
        <v>0</v>
      </c>
      <c r="I82" s="14">
        <f t="shared" si="4"/>
        <v>0</v>
      </c>
      <c r="J82" s="14">
        <f t="shared" si="5"/>
        <v>0</v>
      </c>
    </row>
    <row r="83" spans="2:10" x14ac:dyDescent="0.25">
      <c r="B83" s="6">
        <v>72</v>
      </c>
      <c r="C83" s="59" t="s">
        <v>243</v>
      </c>
      <c r="D83" s="58" t="s">
        <v>11</v>
      </c>
      <c r="E83" s="42">
        <v>7.5</v>
      </c>
      <c r="F83" s="32"/>
      <c r="G83" s="33"/>
      <c r="H83" s="14">
        <f t="shared" si="3"/>
        <v>0</v>
      </c>
      <c r="I83" s="14">
        <f t="shared" si="4"/>
        <v>0</v>
      </c>
      <c r="J83" s="14">
        <f t="shared" si="5"/>
        <v>0</v>
      </c>
    </row>
    <row r="84" spans="2:10" x14ac:dyDescent="0.25">
      <c r="B84" s="6">
        <v>73</v>
      </c>
      <c r="C84" s="59" t="s">
        <v>244</v>
      </c>
      <c r="D84" s="58" t="s">
        <v>11</v>
      </c>
      <c r="E84" s="42">
        <v>2.5</v>
      </c>
      <c r="F84" s="32"/>
      <c r="G84" s="33"/>
      <c r="H84" s="14">
        <f t="shared" si="3"/>
        <v>0</v>
      </c>
      <c r="I84" s="14">
        <f t="shared" si="4"/>
        <v>0</v>
      </c>
      <c r="J84" s="14">
        <f t="shared" si="5"/>
        <v>0</v>
      </c>
    </row>
    <row r="85" spans="2:10" x14ac:dyDescent="0.25">
      <c r="B85" s="6">
        <v>74</v>
      </c>
      <c r="C85" s="59" t="s">
        <v>50</v>
      </c>
      <c r="D85" s="58" t="s">
        <v>12</v>
      </c>
      <c r="E85" s="42">
        <v>12</v>
      </c>
      <c r="F85" s="32"/>
      <c r="G85" s="33"/>
      <c r="H85" s="14">
        <f t="shared" si="3"/>
        <v>0</v>
      </c>
      <c r="I85" s="14">
        <f t="shared" si="4"/>
        <v>0</v>
      </c>
      <c r="J85" s="14">
        <f t="shared" si="5"/>
        <v>0</v>
      </c>
    </row>
    <row r="86" spans="2:10" x14ac:dyDescent="0.25">
      <c r="B86" s="6">
        <v>75</v>
      </c>
      <c r="C86" s="59" t="s">
        <v>51</v>
      </c>
      <c r="D86" s="58" t="s">
        <v>11</v>
      </c>
      <c r="E86" s="42">
        <v>40</v>
      </c>
      <c r="F86" s="32"/>
      <c r="G86" s="33"/>
      <c r="H86" s="14">
        <f t="shared" si="3"/>
        <v>0</v>
      </c>
      <c r="I86" s="14">
        <f t="shared" si="4"/>
        <v>0</v>
      </c>
      <c r="J86" s="14">
        <f t="shared" si="5"/>
        <v>0</v>
      </c>
    </row>
    <row r="87" spans="2:10" x14ac:dyDescent="0.25">
      <c r="B87" s="6">
        <v>76</v>
      </c>
      <c r="C87" s="59" t="s">
        <v>52</v>
      </c>
      <c r="D87" s="58" t="s">
        <v>11</v>
      </c>
      <c r="E87" s="42">
        <v>40</v>
      </c>
      <c r="F87" s="32"/>
      <c r="G87" s="33"/>
      <c r="H87" s="14">
        <f t="shared" si="3"/>
        <v>0</v>
      </c>
      <c r="I87" s="14">
        <f t="shared" si="4"/>
        <v>0</v>
      </c>
      <c r="J87" s="14">
        <f t="shared" si="5"/>
        <v>0</v>
      </c>
    </row>
    <row r="88" spans="2:10" x14ac:dyDescent="0.25">
      <c r="B88" s="6">
        <v>77</v>
      </c>
      <c r="C88" s="59" t="s">
        <v>193</v>
      </c>
      <c r="D88" s="58" t="s">
        <v>11</v>
      </c>
      <c r="E88" s="42">
        <v>40</v>
      </c>
      <c r="F88" s="32"/>
      <c r="G88" s="33"/>
      <c r="H88" s="14">
        <f t="shared" si="3"/>
        <v>0</v>
      </c>
      <c r="I88" s="14">
        <f t="shared" si="4"/>
        <v>0</v>
      </c>
      <c r="J88" s="14">
        <f t="shared" si="5"/>
        <v>0</v>
      </c>
    </row>
    <row r="89" spans="2:10" x14ac:dyDescent="0.25">
      <c r="B89" s="6">
        <v>78</v>
      </c>
      <c r="C89" s="59" t="s">
        <v>194</v>
      </c>
      <c r="D89" s="58" t="s">
        <v>11</v>
      </c>
      <c r="E89" s="42">
        <v>40</v>
      </c>
      <c r="F89" s="32"/>
      <c r="G89" s="33"/>
      <c r="H89" s="14">
        <f t="shared" si="3"/>
        <v>0</v>
      </c>
      <c r="I89" s="14">
        <f t="shared" si="4"/>
        <v>0</v>
      </c>
      <c r="J89" s="14">
        <f t="shared" si="5"/>
        <v>0</v>
      </c>
    </row>
    <row r="90" spans="2:10" x14ac:dyDescent="0.25">
      <c r="B90" s="6">
        <v>79</v>
      </c>
      <c r="C90" s="59" t="s">
        <v>53</v>
      </c>
      <c r="D90" s="58" t="s">
        <v>11</v>
      </c>
      <c r="E90" s="42">
        <v>40</v>
      </c>
      <c r="F90" s="32"/>
      <c r="G90" s="33"/>
      <c r="H90" s="14">
        <f t="shared" si="3"/>
        <v>0</v>
      </c>
      <c r="I90" s="14">
        <f t="shared" si="4"/>
        <v>0</v>
      </c>
      <c r="J90" s="14">
        <f t="shared" si="5"/>
        <v>0</v>
      </c>
    </row>
    <row r="91" spans="2:10" x14ac:dyDescent="0.25">
      <c r="B91" s="6">
        <v>80</v>
      </c>
      <c r="C91" s="59" t="s">
        <v>54</v>
      </c>
      <c r="D91" s="58" t="s">
        <v>11</v>
      </c>
      <c r="E91" s="42">
        <v>5</v>
      </c>
      <c r="F91" s="32"/>
      <c r="G91" s="33"/>
      <c r="H91" s="14">
        <f t="shared" si="3"/>
        <v>0</v>
      </c>
      <c r="I91" s="14">
        <f t="shared" si="4"/>
        <v>0</v>
      </c>
      <c r="J91" s="14">
        <f t="shared" si="5"/>
        <v>0</v>
      </c>
    </row>
    <row r="92" spans="2:10" x14ac:dyDescent="0.25">
      <c r="B92" s="6">
        <v>81</v>
      </c>
      <c r="C92" s="59" t="s">
        <v>245</v>
      </c>
      <c r="D92" s="58" t="s">
        <v>11</v>
      </c>
      <c r="E92" s="42">
        <v>150</v>
      </c>
      <c r="F92" s="32"/>
      <c r="G92" s="33"/>
      <c r="H92" s="14">
        <f t="shared" si="3"/>
        <v>0</v>
      </c>
      <c r="I92" s="14">
        <f t="shared" si="4"/>
        <v>0</v>
      </c>
      <c r="J92" s="14">
        <f t="shared" si="5"/>
        <v>0</v>
      </c>
    </row>
    <row r="93" spans="2:10" x14ac:dyDescent="0.25">
      <c r="B93" s="6">
        <v>82</v>
      </c>
      <c r="C93" s="59" t="s">
        <v>246</v>
      </c>
      <c r="D93" s="58" t="s">
        <v>11</v>
      </c>
      <c r="E93" s="42">
        <v>50</v>
      </c>
      <c r="F93" s="32"/>
      <c r="G93" s="33"/>
      <c r="H93" s="14">
        <f t="shared" si="3"/>
        <v>0</v>
      </c>
      <c r="I93" s="14">
        <f t="shared" si="4"/>
        <v>0</v>
      </c>
      <c r="J93" s="14">
        <f t="shared" si="5"/>
        <v>0</v>
      </c>
    </row>
    <row r="94" spans="2:10" ht="24" x14ac:dyDescent="0.25">
      <c r="B94" s="6">
        <v>83</v>
      </c>
      <c r="C94" s="59" t="s">
        <v>247</v>
      </c>
      <c r="D94" s="58" t="s">
        <v>29</v>
      </c>
      <c r="E94" s="42">
        <v>900</v>
      </c>
      <c r="F94" s="32"/>
      <c r="G94" s="33"/>
      <c r="H94" s="14">
        <f t="shared" si="3"/>
        <v>0</v>
      </c>
      <c r="I94" s="14">
        <f t="shared" si="4"/>
        <v>0</v>
      </c>
      <c r="J94" s="14">
        <f t="shared" si="5"/>
        <v>0</v>
      </c>
    </row>
    <row r="95" spans="2:10" x14ac:dyDescent="0.25">
      <c r="B95" s="6">
        <v>84</v>
      </c>
      <c r="C95" s="59" t="s">
        <v>55</v>
      </c>
      <c r="D95" s="58" t="s">
        <v>12</v>
      </c>
      <c r="E95" s="42">
        <v>20</v>
      </c>
      <c r="F95" s="32"/>
      <c r="G95" s="33"/>
      <c r="H95" s="14">
        <f t="shared" si="3"/>
        <v>0</v>
      </c>
      <c r="I95" s="14">
        <f t="shared" si="4"/>
        <v>0</v>
      </c>
      <c r="J95" s="14">
        <f t="shared" si="5"/>
        <v>0</v>
      </c>
    </row>
    <row r="96" spans="2:10" x14ac:dyDescent="0.25">
      <c r="B96" s="6">
        <v>85</v>
      </c>
      <c r="C96" s="59" t="s">
        <v>248</v>
      </c>
      <c r="D96" s="58" t="s">
        <v>13</v>
      </c>
      <c r="E96" s="42">
        <v>190</v>
      </c>
      <c r="F96" s="32"/>
      <c r="G96" s="33"/>
      <c r="H96" s="14">
        <f t="shared" si="3"/>
        <v>0</v>
      </c>
      <c r="I96" s="14">
        <f t="shared" si="4"/>
        <v>0</v>
      </c>
      <c r="J96" s="14">
        <f t="shared" si="5"/>
        <v>0</v>
      </c>
    </row>
    <row r="97" spans="2:10" x14ac:dyDescent="0.25">
      <c r="B97" s="6">
        <v>86</v>
      </c>
      <c r="C97" s="59" t="s">
        <v>249</v>
      </c>
      <c r="D97" s="58" t="s">
        <v>13</v>
      </c>
      <c r="E97" s="42">
        <v>190</v>
      </c>
      <c r="F97" s="32"/>
      <c r="G97" s="33"/>
      <c r="H97" s="14">
        <f t="shared" ref="H97" si="6">F97/((100+G97)/100)</f>
        <v>0</v>
      </c>
      <c r="I97" s="14">
        <f t="shared" ref="I97" si="7">E97*H97</f>
        <v>0</v>
      </c>
      <c r="J97" s="14">
        <f t="shared" si="5"/>
        <v>0</v>
      </c>
    </row>
    <row r="98" spans="2:10" x14ac:dyDescent="0.25">
      <c r="B98" s="6">
        <v>87</v>
      </c>
      <c r="C98" s="59" t="s">
        <v>56</v>
      </c>
      <c r="D98" s="58" t="s">
        <v>11</v>
      </c>
      <c r="E98" s="42">
        <v>5</v>
      </c>
      <c r="F98" s="32"/>
      <c r="G98" s="33"/>
      <c r="H98" s="14">
        <f t="shared" si="3"/>
        <v>0</v>
      </c>
      <c r="I98" s="14">
        <f t="shared" si="4"/>
        <v>0</v>
      </c>
      <c r="J98" s="14">
        <f t="shared" si="5"/>
        <v>0</v>
      </c>
    </row>
    <row r="99" spans="2:10" x14ac:dyDescent="0.25">
      <c r="B99" s="6">
        <v>88</v>
      </c>
      <c r="C99" s="59" t="s">
        <v>57</v>
      </c>
      <c r="D99" s="58" t="s">
        <v>11</v>
      </c>
      <c r="E99" s="42">
        <v>5</v>
      </c>
      <c r="F99" s="32"/>
      <c r="G99" s="33"/>
      <c r="H99" s="14">
        <f t="shared" si="3"/>
        <v>0</v>
      </c>
      <c r="I99" s="14">
        <f t="shared" si="4"/>
        <v>0</v>
      </c>
      <c r="J99" s="14">
        <f t="shared" si="5"/>
        <v>0</v>
      </c>
    </row>
    <row r="100" spans="2:10" x14ac:dyDescent="0.25">
      <c r="B100" s="6">
        <v>89</v>
      </c>
      <c r="C100" s="59" t="s">
        <v>250</v>
      </c>
      <c r="D100" s="58" t="s">
        <v>58</v>
      </c>
      <c r="E100" s="42">
        <v>105</v>
      </c>
      <c r="F100" s="32"/>
      <c r="G100" s="33"/>
      <c r="H100" s="14">
        <f t="shared" si="3"/>
        <v>0</v>
      </c>
      <c r="I100" s="14">
        <f t="shared" si="4"/>
        <v>0</v>
      </c>
      <c r="J100" s="14">
        <f t="shared" si="5"/>
        <v>0</v>
      </c>
    </row>
    <row r="101" spans="2:10" ht="24" x14ac:dyDescent="0.25">
      <c r="B101" s="6">
        <v>90</v>
      </c>
      <c r="C101" s="60" t="s">
        <v>251</v>
      </c>
      <c r="D101" s="58" t="s">
        <v>11</v>
      </c>
      <c r="E101" s="42">
        <v>25</v>
      </c>
      <c r="F101" s="32"/>
      <c r="G101" s="33"/>
      <c r="H101" s="14">
        <f t="shared" si="3"/>
        <v>0</v>
      </c>
      <c r="I101" s="14">
        <f t="shared" si="4"/>
        <v>0</v>
      </c>
      <c r="J101" s="14">
        <f t="shared" si="5"/>
        <v>0</v>
      </c>
    </row>
    <row r="102" spans="2:10" x14ac:dyDescent="0.25">
      <c r="B102" s="6">
        <v>91</v>
      </c>
      <c r="C102" s="59" t="s">
        <v>179</v>
      </c>
      <c r="D102" s="58" t="s">
        <v>12</v>
      </c>
      <c r="E102" s="42">
        <v>200</v>
      </c>
      <c r="F102" s="32"/>
      <c r="G102" s="33"/>
      <c r="H102" s="14">
        <f t="shared" si="3"/>
        <v>0</v>
      </c>
      <c r="I102" s="14">
        <f t="shared" si="4"/>
        <v>0</v>
      </c>
      <c r="J102" s="14">
        <f t="shared" si="5"/>
        <v>0</v>
      </c>
    </row>
    <row r="103" spans="2:10" x14ac:dyDescent="0.25">
      <c r="B103" s="6">
        <v>92</v>
      </c>
      <c r="C103" s="59" t="s">
        <v>59</v>
      </c>
      <c r="D103" s="58" t="s">
        <v>12</v>
      </c>
      <c r="E103" s="42">
        <v>70</v>
      </c>
      <c r="F103" s="32"/>
      <c r="G103" s="33"/>
      <c r="H103" s="14">
        <f t="shared" si="3"/>
        <v>0</v>
      </c>
      <c r="I103" s="14">
        <f t="shared" si="4"/>
        <v>0</v>
      </c>
      <c r="J103" s="14">
        <f t="shared" si="5"/>
        <v>0</v>
      </c>
    </row>
    <row r="104" spans="2:10" x14ac:dyDescent="0.25">
      <c r="B104" s="6">
        <v>93</v>
      </c>
      <c r="C104" s="59" t="s">
        <v>60</v>
      </c>
      <c r="D104" s="58" t="s">
        <v>12</v>
      </c>
      <c r="E104" s="42">
        <v>60</v>
      </c>
      <c r="F104" s="32"/>
      <c r="G104" s="33"/>
      <c r="H104" s="14">
        <f t="shared" si="3"/>
        <v>0</v>
      </c>
      <c r="I104" s="14">
        <f t="shared" si="4"/>
        <v>0</v>
      </c>
      <c r="J104" s="14">
        <f t="shared" si="5"/>
        <v>0</v>
      </c>
    </row>
    <row r="105" spans="2:10" x14ac:dyDescent="0.25">
      <c r="B105" s="6">
        <v>94</v>
      </c>
      <c r="C105" s="59" t="s">
        <v>61</v>
      </c>
      <c r="D105" s="58" t="s">
        <v>29</v>
      </c>
      <c r="E105" s="42">
        <v>100</v>
      </c>
      <c r="F105" s="32"/>
      <c r="G105" s="33"/>
      <c r="H105" s="14">
        <f t="shared" ref="H105" si="8">F105/((100+G105)/100)</f>
        <v>0</v>
      </c>
      <c r="I105" s="14">
        <f t="shared" ref="I105" si="9">E105*H105</f>
        <v>0</v>
      </c>
      <c r="J105" s="14">
        <f t="shared" si="5"/>
        <v>0</v>
      </c>
    </row>
    <row r="106" spans="2:10" x14ac:dyDescent="0.25">
      <c r="B106" s="6">
        <v>95</v>
      </c>
      <c r="C106" s="59" t="s">
        <v>198</v>
      </c>
      <c r="D106" s="58" t="s">
        <v>11</v>
      </c>
      <c r="E106" s="42">
        <v>100</v>
      </c>
      <c r="F106" s="32"/>
      <c r="G106" s="33"/>
      <c r="H106" s="14">
        <f t="shared" si="3"/>
        <v>0</v>
      </c>
      <c r="I106" s="14">
        <f t="shared" si="4"/>
        <v>0</v>
      </c>
      <c r="J106" s="14">
        <f t="shared" si="5"/>
        <v>0</v>
      </c>
    </row>
    <row r="107" spans="2:10" x14ac:dyDescent="0.25">
      <c r="B107" s="6">
        <v>96</v>
      </c>
      <c r="C107" s="59" t="s">
        <v>62</v>
      </c>
      <c r="D107" s="58" t="s">
        <v>11</v>
      </c>
      <c r="E107" s="42">
        <v>200</v>
      </c>
      <c r="F107" s="32"/>
      <c r="G107" s="33"/>
      <c r="H107" s="14">
        <f t="shared" si="3"/>
        <v>0</v>
      </c>
      <c r="I107" s="14">
        <f t="shared" si="4"/>
        <v>0</v>
      </c>
      <c r="J107" s="14">
        <f t="shared" si="5"/>
        <v>0</v>
      </c>
    </row>
    <row r="108" spans="2:10" x14ac:dyDescent="0.25">
      <c r="B108" s="6">
        <v>97</v>
      </c>
      <c r="C108" s="59" t="s">
        <v>63</v>
      </c>
      <c r="D108" s="58" t="s">
        <v>11</v>
      </c>
      <c r="E108" s="42">
        <v>150</v>
      </c>
      <c r="F108" s="32"/>
      <c r="G108" s="33"/>
      <c r="H108" s="14">
        <f t="shared" si="3"/>
        <v>0</v>
      </c>
      <c r="I108" s="14">
        <f t="shared" si="4"/>
        <v>0</v>
      </c>
      <c r="J108" s="14">
        <f t="shared" si="5"/>
        <v>0</v>
      </c>
    </row>
    <row r="109" spans="2:10" x14ac:dyDescent="0.25">
      <c r="B109" s="6">
        <v>98</v>
      </c>
      <c r="C109" s="59" t="s">
        <v>64</v>
      </c>
      <c r="D109" s="58" t="s">
        <v>11</v>
      </c>
      <c r="E109" s="42">
        <v>25</v>
      </c>
      <c r="F109" s="32"/>
      <c r="G109" s="33"/>
      <c r="H109" s="14">
        <f t="shared" si="3"/>
        <v>0</v>
      </c>
      <c r="I109" s="14">
        <f t="shared" si="4"/>
        <v>0</v>
      </c>
      <c r="J109" s="14">
        <f t="shared" si="5"/>
        <v>0</v>
      </c>
    </row>
    <row r="110" spans="2:10" x14ac:dyDescent="0.25">
      <c r="B110" s="6">
        <v>99</v>
      </c>
      <c r="C110" s="59" t="s">
        <v>197</v>
      </c>
      <c r="D110" s="58" t="s">
        <v>11</v>
      </c>
      <c r="E110" s="42">
        <v>150</v>
      </c>
      <c r="F110" s="32"/>
      <c r="G110" s="33"/>
      <c r="H110" s="14">
        <f t="shared" si="3"/>
        <v>0</v>
      </c>
      <c r="I110" s="14">
        <f t="shared" si="4"/>
        <v>0</v>
      </c>
      <c r="J110" s="14">
        <f t="shared" si="5"/>
        <v>0</v>
      </c>
    </row>
    <row r="111" spans="2:10" x14ac:dyDescent="0.25">
      <c r="B111" s="6">
        <v>100</v>
      </c>
      <c r="C111" s="59" t="s">
        <v>196</v>
      </c>
      <c r="D111" s="58" t="s">
        <v>11</v>
      </c>
      <c r="E111" s="42">
        <v>25</v>
      </c>
      <c r="F111" s="32"/>
      <c r="G111" s="33"/>
      <c r="H111" s="14">
        <f t="shared" si="3"/>
        <v>0</v>
      </c>
      <c r="I111" s="14">
        <f t="shared" si="4"/>
        <v>0</v>
      </c>
      <c r="J111" s="14">
        <f t="shared" si="5"/>
        <v>0</v>
      </c>
    </row>
    <row r="112" spans="2:10" x14ac:dyDescent="0.25">
      <c r="B112" s="6">
        <v>101</v>
      </c>
      <c r="C112" s="59" t="s">
        <v>65</v>
      </c>
      <c r="D112" s="58" t="s">
        <v>11</v>
      </c>
      <c r="E112" s="42">
        <v>25</v>
      </c>
      <c r="F112" s="32"/>
      <c r="G112" s="33"/>
      <c r="H112" s="14">
        <f t="shared" si="3"/>
        <v>0</v>
      </c>
      <c r="I112" s="14">
        <f t="shared" si="4"/>
        <v>0</v>
      </c>
      <c r="J112" s="14">
        <f t="shared" si="5"/>
        <v>0</v>
      </c>
    </row>
    <row r="113" spans="2:10" x14ac:dyDescent="0.25">
      <c r="B113" s="6">
        <v>102</v>
      </c>
      <c r="C113" s="59" t="s">
        <v>66</v>
      </c>
      <c r="D113" s="58" t="s">
        <v>11</v>
      </c>
      <c r="E113" s="42">
        <v>100</v>
      </c>
      <c r="F113" s="32"/>
      <c r="G113" s="33"/>
      <c r="H113" s="14">
        <f t="shared" si="3"/>
        <v>0</v>
      </c>
      <c r="I113" s="14">
        <f t="shared" si="4"/>
        <v>0</v>
      </c>
      <c r="J113" s="14">
        <f t="shared" si="5"/>
        <v>0</v>
      </c>
    </row>
    <row r="114" spans="2:10" ht="24" x14ac:dyDescent="0.25">
      <c r="B114" s="6">
        <v>103</v>
      </c>
      <c r="C114" s="59" t="s">
        <v>252</v>
      </c>
      <c r="D114" s="58" t="s">
        <v>11</v>
      </c>
      <c r="E114" s="42">
        <v>50</v>
      </c>
      <c r="F114" s="32"/>
      <c r="G114" s="33"/>
      <c r="H114" s="14">
        <f t="shared" si="3"/>
        <v>0</v>
      </c>
      <c r="I114" s="14">
        <f t="shared" si="4"/>
        <v>0</v>
      </c>
      <c r="J114" s="14">
        <f t="shared" si="5"/>
        <v>0</v>
      </c>
    </row>
    <row r="115" spans="2:10" x14ac:dyDescent="0.25">
      <c r="B115" s="6">
        <v>104</v>
      </c>
      <c r="C115" s="59" t="s">
        <v>67</v>
      </c>
      <c r="D115" s="58" t="s">
        <v>11</v>
      </c>
      <c r="E115" s="42">
        <v>100</v>
      </c>
      <c r="F115" s="32"/>
      <c r="G115" s="33"/>
      <c r="H115" s="14">
        <f t="shared" si="3"/>
        <v>0</v>
      </c>
      <c r="I115" s="14">
        <f t="shared" si="4"/>
        <v>0</v>
      </c>
      <c r="J115" s="14">
        <f t="shared" si="5"/>
        <v>0</v>
      </c>
    </row>
    <row r="116" spans="2:10" x14ac:dyDescent="0.25">
      <c r="B116" s="6">
        <v>105</v>
      </c>
      <c r="C116" s="59" t="s">
        <v>68</v>
      </c>
      <c r="D116" s="58" t="s">
        <v>11</v>
      </c>
      <c r="E116" s="42">
        <v>10</v>
      </c>
      <c r="F116" s="32"/>
      <c r="G116" s="33"/>
      <c r="H116" s="14">
        <f t="shared" si="3"/>
        <v>0</v>
      </c>
      <c r="I116" s="14">
        <f t="shared" si="4"/>
        <v>0</v>
      </c>
      <c r="J116" s="14">
        <f t="shared" si="5"/>
        <v>0</v>
      </c>
    </row>
    <row r="117" spans="2:10" x14ac:dyDescent="0.25">
      <c r="B117" s="6">
        <v>106</v>
      </c>
      <c r="C117" s="59" t="s">
        <v>69</v>
      </c>
      <c r="D117" s="58" t="s">
        <v>11</v>
      </c>
      <c r="E117" s="42">
        <v>250</v>
      </c>
      <c r="F117" s="32"/>
      <c r="G117" s="33"/>
      <c r="H117" s="14">
        <f t="shared" si="3"/>
        <v>0</v>
      </c>
      <c r="I117" s="14">
        <f t="shared" si="4"/>
        <v>0</v>
      </c>
      <c r="J117" s="14">
        <f t="shared" si="5"/>
        <v>0</v>
      </c>
    </row>
    <row r="118" spans="2:10" x14ac:dyDescent="0.25">
      <c r="B118" s="6">
        <v>107</v>
      </c>
      <c r="C118" s="59" t="s">
        <v>70</v>
      </c>
      <c r="D118" s="58" t="s">
        <v>11</v>
      </c>
      <c r="E118" s="42">
        <v>100</v>
      </c>
      <c r="F118" s="32"/>
      <c r="G118" s="33"/>
      <c r="H118" s="14">
        <f t="shared" si="3"/>
        <v>0</v>
      </c>
      <c r="I118" s="14">
        <f t="shared" si="4"/>
        <v>0</v>
      </c>
      <c r="J118" s="14">
        <f t="shared" si="5"/>
        <v>0</v>
      </c>
    </row>
    <row r="119" spans="2:10" x14ac:dyDescent="0.25">
      <c r="B119" s="6">
        <v>108</v>
      </c>
      <c r="C119" s="59" t="s">
        <v>180</v>
      </c>
      <c r="D119" s="58" t="s">
        <v>11</v>
      </c>
      <c r="E119" s="42">
        <v>10</v>
      </c>
      <c r="F119" s="32"/>
      <c r="G119" s="33"/>
      <c r="H119" s="14">
        <f t="shared" si="3"/>
        <v>0</v>
      </c>
      <c r="I119" s="14">
        <f t="shared" si="4"/>
        <v>0</v>
      </c>
      <c r="J119" s="14">
        <f t="shared" si="5"/>
        <v>0</v>
      </c>
    </row>
    <row r="120" spans="2:10" x14ac:dyDescent="0.25">
      <c r="B120" s="6">
        <v>109</v>
      </c>
      <c r="C120" s="59" t="s">
        <v>181</v>
      </c>
      <c r="D120" s="58" t="s">
        <v>11</v>
      </c>
      <c r="E120" s="42">
        <v>10</v>
      </c>
      <c r="F120" s="32"/>
      <c r="G120" s="33"/>
      <c r="H120" s="14">
        <f t="shared" si="3"/>
        <v>0</v>
      </c>
      <c r="I120" s="14">
        <f t="shared" si="4"/>
        <v>0</v>
      </c>
      <c r="J120" s="14">
        <f t="shared" si="5"/>
        <v>0</v>
      </c>
    </row>
    <row r="121" spans="2:10" x14ac:dyDescent="0.25">
      <c r="B121" s="6">
        <v>110</v>
      </c>
      <c r="C121" s="59" t="s">
        <v>71</v>
      </c>
      <c r="D121" s="58" t="s">
        <v>11</v>
      </c>
      <c r="E121" s="42">
        <v>100</v>
      </c>
      <c r="F121" s="32"/>
      <c r="G121" s="33"/>
      <c r="H121" s="14">
        <f t="shared" si="3"/>
        <v>0</v>
      </c>
      <c r="I121" s="14">
        <f t="shared" si="4"/>
        <v>0</v>
      </c>
      <c r="J121" s="14">
        <f t="shared" si="5"/>
        <v>0</v>
      </c>
    </row>
    <row r="122" spans="2:10" x14ac:dyDescent="0.25">
      <c r="B122" s="6">
        <v>111</v>
      </c>
      <c r="C122" s="59" t="s">
        <v>72</v>
      </c>
      <c r="D122" s="58" t="s">
        <v>11</v>
      </c>
      <c r="E122" s="42">
        <v>20</v>
      </c>
      <c r="F122" s="32"/>
      <c r="G122" s="33"/>
      <c r="H122" s="14">
        <f t="shared" si="3"/>
        <v>0</v>
      </c>
      <c r="I122" s="14">
        <f t="shared" si="4"/>
        <v>0</v>
      </c>
      <c r="J122" s="14">
        <f t="shared" si="5"/>
        <v>0</v>
      </c>
    </row>
    <row r="123" spans="2:10" x14ac:dyDescent="0.25">
      <c r="B123" s="6">
        <v>112</v>
      </c>
      <c r="C123" s="59" t="s">
        <v>73</v>
      </c>
      <c r="D123" s="58" t="s">
        <v>12</v>
      </c>
      <c r="E123" s="42">
        <v>12</v>
      </c>
      <c r="F123" s="32"/>
      <c r="G123" s="33"/>
      <c r="H123" s="14">
        <f t="shared" si="3"/>
        <v>0</v>
      </c>
      <c r="I123" s="14">
        <f t="shared" si="4"/>
        <v>0</v>
      </c>
      <c r="J123" s="14">
        <f t="shared" si="5"/>
        <v>0</v>
      </c>
    </row>
    <row r="124" spans="2:10" x14ac:dyDescent="0.25">
      <c r="B124" s="6">
        <v>113</v>
      </c>
      <c r="C124" s="59" t="s">
        <v>74</v>
      </c>
      <c r="D124" s="58" t="s">
        <v>11</v>
      </c>
      <c r="E124" s="42">
        <v>10</v>
      </c>
      <c r="F124" s="32"/>
      <c r="G124" s="33"/>
      <c r="H124" s="14">
        <f t="shared" si="3"/>
        <v>0</v>
      </c>
      <c r="I124" s="14">
        <f t="shared" si="4"/>
        <v>0</v>
      </c>
      <c r="J124" s="14">
        <f t="shared" si="5"/>
        <v>0</v>
      </c>
    </row>
    <row r="125" spans="2:10" x14ac:dyDescent="0.25">
      <c r="B125" s="6">
        <v>114</v>
      </c>
      <c r="C125" s="59" t="s">
        <v>253</v>
      </c>
      <c r="D125" s="58" t="s">
        <v>12</v>
      </c>
      <c r="E125" s="42">
        <v>180</v>
      </c>
      <c r="F125" s="32"/>
      <c r="G125" s="33"/>
      <c r="H125" s="14">
        <f t="shared" si="3"/>
        <v>0</v>
      </c>
      <c r="I125" s="14">
        <f t="shared" si="4"/>
        <v>0</v>
      </c>
      <c r="J125" s="14">
        <f t="shared" si="5"/>
        <v>0</v>
      </c>
    </row>
    <row r="126" spans="2:10" x14ac:dyDescent="0.25">
      <c r="B126" s="6">
        <v>115</v>
      </c>
      <c r="C126" s="59" t="s">
        <v>254</v>
      </c>
      <c r="D126" s="58" t="s">
        <v>12</v>
      </c>
      <c r="E126" s="42">
        <v>180</v>
      </c>
      <c r="F126" s="32"/>
      <c r="G126" s="33"/>
      <c r="H126" s="14">
        <f t="shared" si="3"/>
        <v>0</v>
      </c>
      <c r="I126" s="14">
        <f t="shared" si="4"/>
        <v>0</v>
      </c>
      <c r="J126" s="14">
        <f t="shared" si="5"/>
        <v>0</v>
      </c>
    </row>
    <row r="127" spans="2:10" x14ac:dyDescent="0.25">
      <c r="B127" s="6">
        <v>116</v>
      </c>
      <c r="C127" s="59" t="s">
        <v>255</v>
      </c>
      <c r="D127" s="58" t="s">
        <v>12</v>
      </c>
      <c r="E127" s="42">
        <v>180</v>
      </c>
      <c r="F127" s="32"/>
      <c r="G127" s="33"/>
      <c r="H127" s="14">
        <f t="shared" si="3"/>
        <v>0</v>
      </c>
      <c r="I127" s="14">
        <f t="shared" si="4"/>
        <v>0</v>
      </c>
      <c r="J127" s="14">
        <f t="shared" si="5"/>
        <v>0</v>
      </c>
    </row>
    <row r="128" spans="2:10" ht="24" x14ac:dyDescent="0.25">
      <c r="B128" s="6">
        <v>117</v>
      </c>
      <c r="C128" s="59" t="s">
        <v>256</v>
      </c>
      <c r="D128" s="58" t="s">
        <v>12</v>
      </c>
      <c r="E128" s="42">
        <v>50</v>
      </c>
      <c r="F128" s="32"/>
      <c r="G128" s="33"/>
      <c r="H128" s="14">
        <f t="shared" si="3"/>
        <v>0</v>
      </c>
      <c r="I128" s="14">
        <f t="shared" si="4"/>
        <v>0</v>
      </c>
      <c r="J128" s="14">
        <f t="shared" si="5"/>
        <v>0</v>
      </c>
    </row>
    <row r="129" spans="2:10" x14ac:dyDescent="0.25">
      <c r="B129" s="6">
        <v>118</v>
      </c>
      <c r="C129" s="59" t="s">
        <v>75</v>
      </c>
      <c r="D129" s="58" t="s">
        <v>11</v>
      </c>
      <c r="E129" s="42">
        <v>60</v>
      </c>
      <c r="F129" s="32"/>
      <c r="G129" s="33"/>
      <c r="H129" s="14">
        <f t="shared" si="3"/>
        <v>0</v>
      </c>
      <c r="I129" s="14">
        <f t="shared" si="4"/>
        <v>0</v>
      </c>
      <c r="J129" s="14">
        <f t="shared" si="5"/>
        <v>0</v>
      </c>
    </row>
    <row r="130" spans="2:10" ht="15.75" thickBot="1" x14ac:dyDescent="0.3">
      <c r="H130" s="15"/>
      <c r="I130" s="15"/>
      <c r="J130" s="15"/>
    </row>
    <row r="131" spans="2:10" ht="15.75" thickBot="1" x14ac:dyDescent="0.3">
      <c r="H131" s="16" t="s">
        <v>15</v>
      </c>
      <c r="I131" s="17">
        <f>SUM(I12:I129)</f>
        <v>0</v>
      </c>
      <c r="J131" s="17">
        <f>SUM(J12:J129)</f>
        <v>0</v>
      </c>
    </row>
    <row r="134" spans="2:10" x14ac:dyDescent="0.25">
      <c r="B134" s="18" t="s">
        <v>16</v>
      </c>
      <c r="C134" s="19"/>
      <c r="D134" s="19"/>
      <c r="E134" s="19"/>
      <c r="F134" s="19"/>
      <c r="G134" s="13"/>
      <c r="H134" s="26"/>
      <c r="I134" s="26"/>
    </row>
    <row r="135" spans="2:10" x14ac:dyDescent="0.25">
      <c r="B135" s="21" t="s">
        <v>17</v>
      </c>
      <c r="C135" s="22"/>
      <c r="D135" s="19"/>
      <c r="E135" s="23"/>
      <c r="F135" s="23"/>
      <c r="G135" s="13"/>
      <c r="H135" s="26"/>
      <c r="I135" s="26"/>
    </row>
    <row r="136" spans="2:10" x14ac:dyDescent="0.25">
      <c r="B136" s="21" t="s">
        <v>20</v>
      </c>
      <c r="C136" s="22"/>
      <c r="D136" s="19"/>
      <c r="E136" s="23"/>
      <c r="F136" s="23"/>
      <c r="G136" s="13"/>
      <c r="H136" s="26"/>
      <c r="I136" s="26"/>
    </row>
    <row r="137" spans="2:10" x14ac:dyDescent="0.25">
      <c r="B137" s="24" t="s">
        <v>18</v>
      </c>
      <c r="C137" s="23"/>
      <c r="D137" s="19"/>
      <c r="E137" s="23"/>
      <c r="F137" s="23"/>
      <c r="G137" s="13"/>
      <c r="H137" s="26"/>
      <c r="I137" s="26"/>
    </row>
    <row r="138" spans="2:10" x14ac:dyDescent="0.25">
      <c r="B138" s="25" t="s">
        <v>76</v>
      </c>
      <c r="C138" s="20"/>
      <c r="D138" s="20"/>
      <c r="E138" s="20"/>
      <c r="F138" s="20"/>
      <c r="G138" s="13"/>
      <c r="H138" s="26"/>
      <c r="I138" s="26"/>
    </row>
    <row r="139" spans="2:10" x14ac:dyDescent="0.25">
      <c r="B139" s="25" t="s">
        <v>22</v>
      </c>
      <c r="C139" s="20"/>
      <c r="D139" s="20"/>
      <c r="E139" s="20"/>
      <c r="F139" s="20"/>
      <c r="G139" s="13"/>
    </row>
    <row r="141" spans="2:10" x14ac:dyDescent="0.25">
      <c r="B141" s="38" t="s">
        <v>87</v>
      </c>
    </row>
    <row r="142" spans="2:10" x14ac:dyDescent="0.25">
      <c r="B142" s="37" t="s">
        <v>88</v>
      </c>
    </row>
    <row r="143" spans="2:10" x14ac:dyDescent="0.25">
      <c r="B143" s="37" t="s">
        <v>89</v>
      </c>
    </row>
  </sheetData>
  <mergeCells count="2">
    <mergeCell ref="F6:F9"/>
    <mergeCell ref="G6:G9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3"/>
  <sheetViews>
    <sheetView workbookViewId="0">
      <selection activeCell="C16" sqref="C16"/>
    </sheetView>
  </sheetViews>
  <sheetFormatPr defaultRowHeight="15" x14ac:dyDescent="0.25"/>
  <cols>
    <col min="1" max="1" width="3.42578125" customWidth="1"/>
    <col min="2" max="2" width="6.7109375" customWidth="1"/>
    <col min="3" max="3" width="55.28515625" customWidth="1"/>
    <col min="4" max="4" width="8.85546875" customWidth="1"/>
    <col min="5" max="5" width="16.5703125" customWidth="1"/>
    <col min="6" max="6" width="12.42578125" customWidth="1"/>
    <col min="7" max="7" width="11.42578125" customWidth="1"/>
    <col min="8" max="8" width="12.42578125" customWidth="1"/>
    <col min="9" max="9" width="16" customWidth="1"/>
    <col min="10" max="10" width="12.140625" customWidth="1"/>
  </cols>
  <sheetData>
    <row r="1" spans="2:10" x14ac:dyDescent="0.25">
      <c r="B1" s="27" t="s">
        <v>21</v>
      </c>
      <c r="I1" s="28" t="s">
        <v>201</v>
      </c>
    </row>
    <row r="2" spans="2:10" x14ac:dyDescent="0.25">
      <c r="B2" s="27"/>
      <c r="I2" s="28"/>
    </row>
    <row r="3" spans="2:10" ht="15.75" x14ac:dyDescent="0.25">
      <c r="B3" s="36" t="s">
        <v>202</v>
      </c>
    </row>
    <row r="4" spans="2:10" x14ac:dyDescent="0.25">
      <c r="B4" s="8"/>
    </row>
    <row r="5" spans="2:10" x14ac:dyDescent="0.25">
      <c r="B5" s="35" t="s">
        <v>24</v>
      </c>
      <c r="I5" s="12" t="s">
        <v>25</v>
      </c>
    </row>
    <row r="6" spans="2:10" x14ac:dyDescent="0.25">
      <c r="F6" s="71" t="s">
        <v>23</v>
      </c>
      <c r="G6" s="71" t="s">
        <v>23</v>
      </c>
    </row>
    <row r="7" spans="2:10" ht="20.25" x14ac:dyDescent="0.25">
      <c r="B7" s="11" t="s">
        <v>19</v>
      </c>
      <c r="C7" s="11"/>
      <c r="D7" s="11"/>
      <c r="E7" s="11"/>
      <c r="F7" s="72"/>
      <c r="G7" s="72"/>
      <c r="I7" s="12"/>
      <c r="J7" s="11"/>
    </row>
    <row r="8" spans="2:10" x14ac:dyDescent="0.25">
      <c r="B8" s="1"/>
      <c r="C8" s="1"/>
      <c r="D8" s="1"/>
      <c r="E8" s="1"/>
      <c r="F8" s="72"/>
      <c r="G8" s="72"/>
      <c r="H8" s="1"/>
      <c r="I8" s="1"/>
      <c r="J8" s="1"/>
    </row>
    <row r="9" spans="2:10" ht="18" x14ac:dyDescent="0.25">
      <c r="B9" s="3" t="s">
        <v>77</v>
      </c>
      <c r="C9" s="1"/>
      <c r="D9" s="1"/>
      <c r="E9" s="1"/>
      <c r="F9" s="73"/>
      <c r="G9" s="73"/>
      <c r="H9" s="1"/>
      <c r="I9" s="1"/>
      <c r="J9" s="1"/>
    </row>
    <row r="10" spans="2:10" ht="10.5" customHeight="1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ht="32.25" customHeight="1" x14ac:dyDescent="0.25">
      <c r="B11" s="2" t="s">
        <v>0</v>
      </c>
      <c r="C11" s="4" t="s">
        <v>1</v>
      </c>
      <c r="D11" s="4" t="s">
        <v>9</v>
      </c>
      <c r="E11" s="2" t="s">
        <v>7</v>
      </c>
      <c r="F11" s="2" t="s">
        <v>6</v>
      </c>
      <c r="G11" s="2" t="s">
        <v>2</v>
      </c>
      <c r="H11" s="2" t="s">
        <v>3</v>
      </c>
      <c r="I11" s="2" t="s">
        <v>4</v>
      </c>
      <c r="J11" s="2" t="s">
        <v>5</v>
      </c>
    </row>
    <row r="12" spans="2:10" x14ac:dyDescent="0.25">
      <c r="B12" s="6">
        <v>1</v>
      </c>
      <c r="C12" s="61" t="s">
        <v>257</v>
      </c>
      <c r="D12" s="62" t="s">
        <v>12</v>
      </c>
      <c r="E12" s="63">
        <v>1680</v>
      </c>
      <c r="F12" s="32"/>
      <c r="G12" s="33"/>
      <c r="H12" s="14">
        <f>F12/((100+G12)/100)</f>
        <v>0</v>
      </c>
      <c r="I12" s="14">
        <f>E12*H12</f>
        <v>0</v>
      </c>
      <c r="J12" s="14">
        <f>E12*F12</f>
        <v>0</v>
      </c>
    </row>
    <row r="13" spans="2:10" x14ac:dyDescent="0.25">
      <c r="B13" s="6">
        <v>2</v>
      </c>
      <c r="C13" s="61" t="s">
        <v>258</v>
      </c>
      <c r="D13" s="62" t="s">
        <v>11</v>
      </c>
      <c r="E13" s="63">
        <v>300</v>
      </c>
      <c r="F13" s="32"/>
      <c r="G13" s="33"/>
      <c r="H13" s="14">
        <f>F13/((100+G13)/100)</f>
        <v>0</v>
      </c>
      <c r="I13" s="14">
        <f>E13*H13</f>
        <v>0</v>
      </c>
      <c r="J13" s="14">
        <f>E13*F13</f>
        <v>0</v>
      </c>
    </row>
    <row r="14" spans="2:10" x14ac:dyDescent="0.25">
      <c r="B14" s="6">
        <v>3</v>
      </c>
      <c r="C14" s="61" t="s">
        <v>259</v>
      </c>
      <c r="D14" s="62" t="s">
        <v>11</v>
      </c>
      <c r="E14" s="63">
        <v>200</v>
      </c>
      <c r="F14" s="32"/>
      <c r="G14" s="33"/>
      <c r="H14" s="14">
        <f t="shared" ref="H14:H29" si="0">F14/((100+G14)/100)</f>
        <v>0</v>
      </c>
      <c r="I14" s="14">
        <f t="shared" ref="I14:I29" si="1">E14*H14</f>
        <v>0</v>
      </c>
      <c r="J14" s="14">
        <f t="shared" ref="J14:J29" si="2">E14*F14</f>
        <v>0</v>
      </c>
    </row>
    <row r="15" spans="2:10" x14ac:dyDescent="0.25">
      <c r="B15" s="6">
        <v>4</v>
      </c>
      <c r="C15" s="61" t="s">
        <v>79</v>
      </c>
      <c r="D15" s="62" t="s">
        <v>13</v>
      </c>
      <c r="E15" s="63">
        <v>20</v>
      </c>
      <c r="F15" s="32"/>
      <c r="G15" s="33"/>
      <c r="H15" s="14">
        <f t="shared" si="0"/>
        <v>0</v>
      </c>
      <c r="I15" s="14">
        <f t="shared" si="1"/>
        <v>0</v>
      </c>
      <c r="J15" s="14">
        <f t="shared" si="2"/>
        <v>0</v>
      </c>
    </row>
    <row r="16" spans="2:10" x14ac:dyDescent="0.25">
      <c r="B16" s="6">
        <v>5</v>
      </c>
      <c r="C16" s="61" t="s">
        <v>80</v>
      </c>
      <c r="D16" s="62" t="s">
        <v>13</v>
      </c>
      <c r="E16" s="63">
        <v>4200</v>
      </c>
      <c r="F16" s="32"/>
      <c r="G16" s="33"/>
      <c r="H16" s="14">
        <f t="shared" si="0"/>
        <v>0</v>
      </c>
      <c r="I16" s="14">
        <f t="shared" si="1"/>
        <v>0</v>
      </c>
      <c r="J16" s="14">
        <f t="shared" si="2"/>
        <v>0</v>
      </c>
    </row>
    <row r="17" spans="2:10" x14ac:dyDescent="0.25">
      <c r="B17" s="6">
        <v>6</v>
      </c>
      <c r="C17" s="61" t="s">
        <v>185</v>
      </c>
      <c r="D17" s="62" t="s">
        <v>13</v>
      </c>
      <c r="E17" s="63">
        <v>2600</v>
      </c>
      <c r="F17" s="32"/>
      <c r="G17" s="33"/>
      <c r="H17" s="14">
        <f t="shared" si="0"/>
        <v>0</v>
      </c>
      <c r="I17" s="14">
        <f t="shared" si="1"/>
        <v>0</v>
      </c>
      <c r="J17" s="14">
        <f t="shared" si="2"/>
        <v>0</v>
      </c>
    </row>
    <row r="18" spans="2:10" x14ac:dyDescent="0.25">
      <c r="B18" s="6">
        <v>7</v>
      </c>
      <c r="C18" s="61" t="s">
        <v>81</v>
      </c>
      <c r="D18" s="62" t="s">
        <v>13</v>
      </c>
      <c r="E18" s="63">
        <v>60</v>
      </c>
      <c r="F18" s="32"/>
      <c r="G18" s="33"/>
      <c r="H18" s="14">
        <f t="shared" si="0"/>
        <v>0</v>
      </c>
      <c r="I18" s="14">
        <f t="shared" si="1"/>
        <v>0</v>
      </c>
      <c r="J18" s="14">
        <f t="shared" si="2"/>
        <v>0</v>
      </c>
    </row>
    <row r="19" spans="2:10" x14ac:dyDescent="0.25">
      <c r="B19" s="6">
        <v>8</v>
      </c>
      <c r="C19" s="61" t="s">
        <v>82</v>
      </c>
      <c r="D19" s="62" t="s">
        <v>11</v>
      </c>
      <c r="E19" s="63">
        <v>45</v>
      </c>
      <c r="F19" s="32"/>
      <c r="G19" s="33"/>
      <c r="H19" s="14">
        <f t="shared" si="0"/>
        <v>0</v>
      </c>
      <c r="I19" s="14">
        <f t="shared" si="1"/>
        <v>0</v>
      </c>
      <c r="J19" s="14">
        <f t="shared" si="2"/>
        <v>0</v>
      </c>
    </row>
    <row r="20" spans="2:10" x14ac:dyDescent="0.25">
      <c r="B20" s="6">
        <v>9</v>
      </c>
      <c r="C20" s="61" t="s">
        <v>83</v>
      </c>
      <c r="D20" s="62" t="s">
        <v>11</v>
      </c>
      <c r="E20" s="63">
        <v>20</v>
      </c>
      <c r="F20" s="32"/>
      <c r="G20" s="33"/>
      <c r="H20" s="14">
        <f t="shared" si="0"/>
        <v>0</v>
      </c>
      <c r="I20" s="14">
        <f t="shared" si="1"/>
        <v>0</v>
      </c>
      <c r="J20" s="14">
        <f t="shared" si="2"/>
        <v>0</v>
      </c>
    </row>
    <row r="21" spans="2:10" x14ac:dyDescent="0.25">
      <c r="B21" s="6">
        <v>10</v>
      </c>
      <c r="C21" s="61" t="s">
        <v>84</v>
      </c>
      <c r="D21" s="62" t="s">
        <v>11</v>
      </c>
      <c r="E21" s="63">
        <v>320</v>
      </c>
      <c r="F21" s="32"/>
      <c r="G21" s="33"/>
      <c r="H21" s="14">
        <f t="shared" si="0"/>
        <v>0</v>
      </c>
      <c r="I21" s="14">
        <f t="shared" si="1"/>
        <v>0</v>
      </c>
      <c r="J21" s="14">
        <f t="shared" si="2"/>
        <v>0</v>
      </c>
    </row>
    <row r="22" spans="2:10" x14ac:dyDescent="0.25">
      <c r="B22" s="6">
        <v>11</v>
      </c>
      <c r="C22" s="61" t="s">
        <v>85</v>
      </c>
      <c r="D22" s="62" t="s">
        <v>11</v>
      </c>
      <c r="E22" s="63">
        <v>72</v>
      </c>
      <c r="F22" s="32"/>
      <c r="G22" s="33"/>
      <c r="H22" s="14">
        <f t="shared" si="0"/>
        <v>0</v>
      </c>
      <c r="I22" s="14">
        <f t="shared" si="1"/>
        <v>0</v>
      </c>
      <c r="J22" s="14">
        <f t="shared" si="2"/>
        <v>0</v>
      </c>
    </row>
    <row r="23" spans="2:10" x14ac:dyDescent="0.25">
      <c r="B23" s="6">
        <v>12</v>
      </c>
      <c r="C23" s="61" t="s">
        <v>260</v>
      </c>
      <c r="D23" s="62" t="s">
        <v>11</v>
      </c>
      <c r="E23" s="63">
        <v>140</v>
      </c>
      <c r="F23" s="32"/>
      <c r="G23" s="33"/>
      <c r="H23" s="14">
        <f t="shared" si="0"/>
        <v>0</v>
      </c>
      <c r="I23" s="14">
        <f t="shared" si="1"/>
        <v>0</v>
      </c>
      <c r="J23" s="14">
        <f t="shared" si="2"/>
        <v>0</v>
      </c>
    </row>
    <row r="24" spans="2:10" x14ac:dyDescent="0.25">
      <c r="B24" s="6">
        <v>13</v>
      </c>
      <c r="C24" s="61" t="s">
        <v>186</v>
      </c>
      <c r="D24" s="62" t="s">
        <v>11</v>
      </c>
      <c r="E24" s="63">
        <v>350</v>
      </c>
      <c r="F24" s="32"/>
      <c r="G24" s="33"/>
      <c r="H24" s="14">
        <f t="shared" si="0"/>
        <v>0</v>
      </c>
      <c r="I24" s="14">
        <f t="shared" si="1"/>
        <v>0</v>
      </c>
      <c r="J24" s="14">
        <f t="shared" si="2"/>
        <v>0</v>
      </c>
    </row>
    <row r="25" spans="2:10" ht="24" x14ac:dyDescent="0.25">
      <c r="B25" s="6">
        <v>14</v>
      </c>
      <c r="C25" s="61" t="s">
        <v>261</v>
      </c>
      <c r="D25" s="62" t="s">
        <v>12</v>
      </c>
      <c r="E25" s="63">
        <v>1800</v>
      </c>
      <c r="F25" s="32"/>
      <c r="G25" s="33"/>
      <c r="H25" s="14">
        <f t="shared" si="0"/>
        <v>0</v>
      </c>
      <c r="I25" s="14">
        <f t="shared" si="1"/>
        <v>0</v>
      </c>
      <c r="J25" s="14">
        <f t="shared" si="2"/>
        <v>0</v>
      </c>
    </row>
    <row r="26" spans="2:10" ht="24" x14ac:dyDescent="0.25">
      <c r="B26" s="6">
        <v>15</v>
      </c>
      <c r="C26" s="61" t="s">
        <v>262</v>
      </c>
      <c r="D26" s="62" t="s">
        <v>12</v>
      </c>
      <c r="E26" s="63">
        <v>112</v>
      </c>
      <c r="F26" s="32"/>
      <c r="G26" s="33"/>
      <c r="H26" s="14">
        <f t="shared" ref="H26" si="3">F26/((100+G26)/100)</f>
        <v>0</v>
      </c>
      <c r="I26" s="14">
        <f t="shared" ref="I26" si="4">E26*H26</f>
        <v>0</v>
      </c>
      <c r="J26" s="14">
        <f t="shared" si="2"/>
        <v>0</v>
      </c>
    </row>
    <row r="27" spans="2:10" ht="24" x14ac:dyDescent="0.25">
      <c r="B27" s="6">
        <v>16</v>
      </c>
      <c r="C27" s="61" t="s">
        <v>263</v>
      </c>
      <c r="D27" s="62" t="s">
        <v>12</v>
      </c>
      <c r="E27" s="63">
        <v>550</v>
      </c>
      <c r="F27" s="32"/>
      <c r="G27" s="33"/>
      <c r="H27" s="14">
        <f t="shared" ref="H27:H28" si="5">F27/((100+G27)/100)</f>
        <v>0</v>
      </c>
      <c r="I27" s="14">
        <f t="shared" ref="I27:I28" si="6">E27*H27</f>
        <v>0</v>
      </c>
      <c r="J27" s="14">
        <f t="shared" ref="J27:J28" si="7">E27*F27</f>
        <v>0</v>
      </c>
    </row>
    <row r="28" spans="2:10" ht="24" x14ac:dyDescent="0.25">
      <c r="B28" s="6">
        <v>17</v>
      </c>
      <c r="C28" s="61" t="s">
        <v>264</v>
      </c>
      <c r="D28" s="62" t="s">
        <v>12</v>
      </c>
      <c r="E28" s="63">
        <v>2000</v>
      </c>
      <c r="F28" s="32"/>
      <c r="G28" s="33"/>
      <c r="H28" s="14">
        <f t="shared" si="5"/>
        <v>0</v>
      </c>
      <c r="I28" s="14">
        <f t="shared" si="6"/>
        <v>0</v>
      </c>
      <c r="J28" s="14">
        <f t="shared" si="7"/>
        <v>0</v>
      </c>
    </row>
    <row r="29" spans="2:10" ht="24" x14ac:dyDescent="0.25">
      <c r="B29" s="6">
        <v>18</v>
      </c>
      <c r="C29" s="61" t="s">
        <v>86</v>
      </c>
      <c r="D29" s="62" t="s">
        <v>29</v>
      </c>
      <c r="E29" s="63">
        <v>2500</v>
      </c>
      <c r="F29" s="32"/>
      <c r="G29" s="33"/>
      <c r="H29" s="14">
        <f t="shared" si="0"/>
        <v>0</v>
      </c>
      <c r="I29" s="14">
        <f t="shared" si="1"/>
        <v>0</v>
      </c>
      <c r="J29" s="14">
        <f t="shared" si="2"/>
        <v>0</v>
      </c>
    </row>
    <row r="30" spans="2:10" ht="15.75" thickBot="1" x14ac:dyDescent="0.3">
      <c r="H30" s="15"/>
      <c r="I30" s="15"/>
      <c r="J30" s="15"/>
    </row>
    <row r="31" spans="2:10" ht="15.75" thickBot="1" x14ac:dyDescent="0.3">
      <c r="H31" s="16" t="s">
        <v>15</v>
      </c>
      <c r="I31" s="17">
        <f>SUM(I12:I30)</f>
        <v>0</v>
      </c>
      <c r="J31" s="17">
        <f>SUM(J12:J30)</f>
        <v>0</v>
      </c>
    </row>
    <row r="34" spans="2:7" x14ac:dyDescent="0.25">
      <c r="B34" s="18" t="s">
        <v>16</v>
      </c>
      <c r="C34" s="19"/>
      <c r="D34" s="19"/>
      <c r="E34" s="19"/>
      <c r="F34" s="19"/>
      <c r="G34" s="13"/>
    </row>
    <row r="35" spans="2:7" x14ac:dyDescent="0.25">
      <c r="B35" s="21" t="s">
        <v>17</v>
      </c>
      <c r="C35" s="22"/>
      <c r="D35" s="19"/>
      <c r="E35" s="23"/>
      <c r="F35" s="23"/>
      <c r="G35" s="13"/>
    </row>
    <row r="36" spans="2:7" x14ac:dyDescent="0.25">
      <c r="B36" s="21" t="s">
        <v>20</v>
      </c>
      <c r="C36" s="22"/>
      <c r="D36" s="19"/>
      <c r="E36" s="23"/>
      <c r="F36" s="23"/>
      <c r="G36" s="13"/>
    </row>
    <row r="37" spans="2:7" x14ac:dyDescent="0.25">
      <c r="B37" s="24" t="s">
        <v>18</v>
      </c>
      <c r="C37" s="23"/>
      <c r="D37" s="19"/>
      <c r="E37" s="23"/>
      <c r="F37" s="23"/>
      <c r="G37" s="13"/>
    </row>
    <row r="38" spans="2:7" x14ac:dyDescent="0.25">
      <c r="B38" s="25" t="s">
        <v>76</v>
      </c>
      <c r="C38" s="20"/>
      <c r="D38" s="20"/>
      <c r="E38" s="20"/>
      <c r="F38" s="20"/>
      <c r="G38" s="13"/>
    </row>
    <row r="39" spans="2:7" x14ac:dyDescent="0.25">
      <c r="B39" s="25" t="s">
        <v>22</v>
      </c>
      <c r="C39" s="20"/>
      <c r="D39" s="20"/>
      <c r="E39" s="20"/>
      <c r="F39" s="20"/>
      <c r="G39" s="13"/>
    </row>
    <row r="41" spans="2:7" x14ac:dyDescent="0.25">
      <c r="B41" s="38" t="s">
        <v>87</v>
      </c>
    </row>
    <row r="42" spans="2:7" x14ac:dyDescent="0.25">
      <c r="B42" s="37" t="s">
        <v>88</v>
      </c>
    </row>
    <row r="43" spans="2:7" x14ac:dyDescent="0.25">
      <c r="B43" s="37" t="s">
        <v>89</v>
      </c>
    </row>
  </sheetData>
  <mergeCells count="2">
    <mergeCell ref="F6:F9"/>
    <mergeCell ref="G6:G9"/>
  </mergeCells>
  <pageMargins left="0.7" right="0.7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43"/>
  <sheetViews>
    <sheetView workbookViewId="0">
      <selection activeCell="C17" sqref="C17"/>
    </sheetView>
  </sheetViews>
  <sheetFormatPr defaultRowHeight="15" x14ac:dyDescent="0.25"/>
  <cols>
    <col min="1" max="1" width="3.42578125" customWidth="1"/>
    <col min="2" max="2" width="6.42578125" customWidth="1"/>
    <col min="3" max="3" width="64.28515625" customWidth="1"/>
    <col min="5" max="5" width="13.7109375" customWidth="1"/>
    <col min="6" max="6" width="11" customWidth="1"/>
    <col min="7" max="7" width="12" customWidth="1"/>
    <col min="8" max="8" width="11" customWidth="1"/>
    <col min="9" max="9" width="12.5703125" customWidth="1"/>
    <col min="10" max="10" width="13.7109375" customWidth="1"/>
  </cols>
  <sheetData>
    <row r="1" spans="2:10" x14ac:dyDescent="0.25">
      <c r="B1" s="27" t="s">
        <v>21</v>
      </c>
      <c r="I1" s="28" t="s">
        <v>201</v>
      </c>
    </row>
    <row r="2" spans="2:10" x14ac:dyDescent="0.25">
      <c r="B2" s="27"/>
      <c r="I2" s="28"/>
    </row>
    <row r="3" spans="2:10" ht="15.75" x14ac:dyDescent="0.25">
      <c r="B3" s="36" t="s">
        <v>202</v>
      </c>
    </row>
    <row r="4" spans="2:10" x14ac:dyDescent="0.25">
      <c r="B4" s="8"/>
    </row>
    <row r="5" spans="2:10" x14ac:dyDescent="0.25">
      <c r="B5" s="35" t="s">
        <v>24</v>
      </c>
      <c r="I5" s="12" t="s">
        <v>25</v>
      </c>
    </row>
    <row r="6" spans="2:10" x14ac:dyDescent="0.25">
      <c r="F6" s="71" t="s">
        <v>23</v>
      </c>
      <c r="G6" s="71" t="s">
        <v>23</v>
      </c>
    </row>
    <row r="7" spans="2:10" ht="20.25" x14ac:dyDescent="0.25">
      <c r="B7" s="11" t="s">
        <v>19</v>
      </c>
      <c r="C7" s="11"/>
      <c r="D7" s="11"/>
      <c r="E7" s="11"/>
      <c r="F7" s="72"/>
      <c r="G7" s="72"/>
      <c r="I7" s="12"/>
      <c r="J7" s="11"/>
    </row>
    <row r="8" spans="2:10" x14ac:dyDescent="0.25">
      <c r="B8" s="1"/>
      <c r="C8" s="1"/>
      <c r="D8" s="1"/>
      <c r="E8" s="1"/>
      <c r="F8" s="72"/>
      <c r="G8" s="72"/>
      <c r="H8" s="1"/>
      <c r="I8" s="1"/>
      <c r="J8" s="1"/>
    </row>
    <row r="9" spans="2:10" ht="18" x14ac:dyDescent="0.25">
      <c r="B9" s="3" t="s">
        <v>90</v>
      </c>
      <c r="C9" s="1"/>
      <c r="D9" s="1"/>
      <c r="E9" s="1"/>
      <c r="F9" s="73"/>
      <c r="G9" s="73"/>
      <c r="H9" s="1"/>
      <c r="I9" s="1"/>
      <c r="J9" s="1"/>
    </row>
    <row r="10" spans="2:10" ht="11.25" customHeight="1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ht="38.25" x14ac:dyDescent="0.25">
      <c r="B11" s="2" t="s">
        <v>0</v>
      </c>
      <c r="C11" s="4" t="s">
        <v>1</v>
      </c>
      <c r="D11" s="4" t="s">
        <v>9</v>
      </c>
      <c r="E11" s="2" t="s">
        <v>7</v>
      </c>
      <c r="F11" s="2" t="s">
        <v>6</v>
      </c>
      <c r="G11" s="2" t="s">
        <v>2</v>
      </c>
      <c r="H11" s="2" t="s">
        <v>3</v>
      </c>
      <c r="I11" s="2" t="s">
        <v>104</v>
      </c>
      <c r="J11" s="2" t="s">
        <v>5</v>
      </c>
    </row>
    <row r="12" spans="2:10" x14ac:dyDescent="0.25">
      <c r="B12" s="7">
        <v>1</v>
      </c>
      <c r="C12" s="66" t="s">
        <v>91</v>
      </c>
      <c r="D12" s="65" t="s">
        <v>8</v>
      </c>
      <c r="E12" s="42">
        <v>4056</v>
      </c>
      <c r="F12" s="30"/>
      <c r="G12" s="31"/>
      <c r="H12" s="14">
        <f>F12/((100+G12)/100)</f>
        <v>0</v>
      </c>
      <c r="I12" s="14">
        <f>E12*H12</f>
        <v>0</v>
      </c>
      <c r="J12" s="14">
        <f>E12*F12</f>
        <v>0</v>
      </c>
    </row>
    <row r="13" spans="2:10" x14ac:dyDescent="0.25">
      <c r="B13" s="7">
        <v>2</v>
      </c>
      <c r="C13" s="64" t="s">
        <v>92</v>
      </c>
      <c r="D13" s="65" t="s">
        <v>8</v>
      </c>
      <c r="E13" s="42">
        <v>2300</v>
      </c>
      <c r="F13" s="30"/>
      <c r="G13" s="31"/>
      <c r="H13" s="14">
        <f>F13/((100+G13)/100)</f>
        <v>0</v>
      </c>
      <c r="I13" s="14">
        <f>E13*H13</f>
        <v>0</v>
      </c>
      <c r="J13" s="14">
        <f>E13*F13</f>
        <v>0</v>
      </c>
    </row>
    <row r="14" spans="2:10" x14ac:dyDescent="0.25">
      <c r="B14" s="7">
        <v>3</v>
      </c>
      <c r="C14" s="66" t="s">
        <v>265</v>
      </c>
      <c r="D14" s="65" t="s">
        <v>8</v>
      </c>
      <c r="E14" s="42">
        <v>300</v>
      </c>
      <c r="F14" s="30"/>
      <c r="G14" s="31"/>
      <c r="H14" s="14">
        <f t="shared" ref="H14:H30" si="0">F14/((100+G14)/100)</f>
        <v>0</v>
      </c>
      <c r="I14" s="14">
        <f t="shared" ref="I14:I30" si="1">E14*H14</f>
        <v>0</v>
      </c>
      <c r="J14" s="14">
        <f t="shared" ref="J14:J30" si="2">E14*F14</f>
        <v>0</v>
      </c>
    </row>
    <row r="15" spans="2:10" x14ac:dyDescent="0.25">
      <c r="B15" s="7">
        <v>4</v>
      </c>
      <c r="C15" s="66" t="s">
        <v>93</v>
      </c>
      <c r="D15" s="65" t="s">
        <v>12</v>
      </c>
      <c r="E15" s="42">
        <v>300</v>
      </c>
      <c r="F15" s="30"/>
      <c r="G15" s="31"/>
      <c r="H15" s="14">
        <f t="shared" si="0"/>
        <v>0</v>
      </c>
      <c r="I15" s="14">
        <f t="shared" si="1"/>
        <v>0</v>
      </c>
      <c r="J15" s="14">
        <f t="shared" si="2"/>
        <v>0</v>
      </c>
    </row>
    <row r="16" spans="2:10" x14ac:dyDescent="0.25">
      <c r="B16" s="7">
        <v>5</v>
      </c>
      <c r="C16" s="66" t="s">
        <v>94</v>
      </c>
      <c r="D16" s="65" t="s">
        <v>8</v>
      </c>
      <c r="E16" s="42">
        <v>400</v>
      </c>
      <c r="F16" s="30"/>
      <c r="G16" s="31"/>
      <c r="H16" s="14">
        <f t="shared" si="0"/>
        <v>0</v>
      </c>
      <c r="I16" s="14">
        <f t="shared" si="1"/>
        <v>0</v>
      </c>
      <c r="J16" s="14">
        <f t="shared" si="2"/>
        <v>0</v>
      </c>
    </row>
    <row r="17" spans="2:10" ht="24" x14ac:dyDescent="0.25">
      <c r="B17" s="7">
        <v>6</v>
      </c>
      <c r="C17" s="64" t="s">
        <v>95</v>
      </c>
      <c r="D17" s="65" t="s">
        <v>8</v>
      </c>
      <c r="E17" s="42">
        <v>400</v>
      </c>
      <c r="F17" s="30"/>
      <c r="G17" s="31"/>
      <c r="H17" s="14">
        <f t="shared" si="0"/>
        <v>0</v>
      </c>
      <c r="I17" s="14">
        <f t="shared" si="1"/>
        <v>0</v>
      </c>
      <c r="J17" s="14">
        <f t="shared" si="2"/>
        <v>0</v>
      </c>
    </row>
    <row r="18" spans="2:10" ht="24" x14ac:dyDescent="0.25">
      <c r="B18" s="7">
        <v>7</v>
      </c>
      <c r="C18" s="66" t="s">
        <v>96</v>
      </c>
      <c r="D18" s="65" t="s">
        <v>12</v>
      </c>
      <c r="E18" s="42">
        <v>400</v>
      </c>
      <c r="F18" s="30"/>
      <c r="G18" s="31"/>
      <c r="H18" s="14">
        <f t="shared" ref="H18:H24" si="3">F18/((100+G18)/100)</f>
        <v>0</v>
      </c>
      <c r="I18" s="14">
        <f t="shared" ref="I18:I24" si="4">E18*H18</f>
        <v>0</v>
      </c>
      <c r="J18" s="14">
        <f t="shared" ref="J18:J24" si="5">E18*F18</f>
        <v>0</v>
      </c>
    </row>
    <row r="19" spans="2:10" x14ac:dyDescent="0.25">
      <c r="B19" s="7">
        <v>8</v>
      </c>
      <c r="C19" s="66" t="s">
        <v>97</v>
      </c>
      <c r="D19" s="65" t="s">
        <v>12</v>
      </c>
      <c r="E19" s="42">
        <v>700</v>
      </c>
      <c r="F19" s="30"/>
      <c r="G19" s="31"/>
      <c r="H19" s="14">
        <f t="shared" si="3"/>
        <v>0</v>
      </c>
      <c r="I19" s="14">
        <f t="shared" si="4"/>
        <v>0</v>
      </c>
      <c r="J19" s="14">
        <f t="shared" si="5"/>
        <v>0</v>
      </c>
    </row>
    <row r="20" spans="2:10" x14ac:dyDescent="0.25">
      <c r="B20" s="7">
        <v>9</v>
      </c>
      <c r="C20" s="66" t="s">
        <v>98</v>
      </c>
      <c r="D20" s="65" t="s">
        <v>12</v>
      </c>
      <c r="E20" s="42">
        <v>45</v>
      </c>
      <c r="F20" s="30"/>
      <c r="G20" s="31"/>
      <c r="H20" s="14">
        <f t="shared" si="3"/>
        <v>0</v>
      </c>
      <c r="I20" s="14">
        <f t="shared" si="4"/>
        <v>0</v>
      </c>
      <c r="J20" s="14">
        <f t="shared" si="5"/>
        <v>0</v>
      </c>
    </row>
    <row r="21" spans="2:10" x14ac:dyDescent="0.25">
      <c r="B21" s="7">
        <v>10</v>
      </c>
      <c r="C21" s="66" t="s">
        <v>99</v>
      </c>
      <c r="D21" s="65" t="s">
        <v>12</v>
      </c>
      <c r="E21" s="42">
        <v>650</v>
      </c>
      <c r="F21" s="30"/>
      <c r="G21" s="31"/>
      <c r="H21" s="14">
        <f t="shared" si="3"/>
        <v>0</v>
      </c>
      <c r="I21" s="14">
        <f t="shared" si="4"/>
        <v>0</v>
      </c>
      <c r="J21" s="14">
        <f t="shared" si="5"/>
        <v>0</v>
      </c>
    </row>
    <row r="22" spans="2:10" x14ac:dyDescent="0.25">
      <c r="B22" s="7">
        <v>11</v>
      </c>
      <c r="C22" s="66" t="s">
        <v>266</v>
      </c>
      <c r="D22" s="65" t="s">
        <v>12</v>
      </c>
      <c r="E22" s="42">
        <v>1450</v>
      </c>
      <c r="F22" s="30"/>
      <c r="G22" s="31"/>
      <c r="H22" s="14">
        <f t="shared" si="3"/>
        <v>0</v>
      </c>
      <c r="I22" s="14">
        <f t="shared" si="4"/>
        <v>0</v>
      </c>
      <c r="J22" s="14">
        <f t="shared" si="5"/>
        <v>0</v>
      </c>
    </row>
    <row r="23" spans="2:10" x14ac:dyDescent="0.25">
      <c r="B23" s="7">
        <v>12</v>
      </c>
      <c r="C23" s="66" t="s">
        <v>100</v>
      </c>
      <c r="D23" s="65" t="s">
        <v>11</v>
      </c>
      <c r="E23" s="42">
        <v>45</v>
      </c>
      <c r="F23" s="30"/>
      <c r="G23" s="31"/>
      <c r="H23" s="14">
        <f t="shared" si="3"/>
        <v>0</v>
      </c>
      <c r="I23" s="14">
        <f t="shared" si="4"/>
        <v>0</v>
      </c>
      <c r="J23" s="14">
        <f t="shared" si="5"/>
        <v>0</v>
      </c>
    </row>
    <row r="24" spans="2:10" x14ac:dyDescent="0.25">
      <c r="B24" s="7">
        <v>13</v>
      </c>
      <c r="C24" s="66" t="s">
        <v>101</v>
      </c>
      <c r="D24" s="65" t="s">
        <v>12</v>
      </c>
      <c r="E24" s="42">
        <v>150</v>
      </c>
      <c r="F24" s="30"/>
      <c r="G24" s="31"/>
      <c r="H24" s="14">
        <f t="shared" si="3"/>
        <v>0</v>
      </c>
      <c r="I24" s="14">
        <f t="shared" si="4"/>
        <v>0</v>
      </c>
      <c r="J24" s="14">
        <f t="shared" si="5"/>
        <v>0</v>
      </c>
    </row>
    <row r="25" spans="2:10" x14ac:dyDescent="0.25">
      <c r="B25" s="7">
        <v>14</v>
      </c>
      <c r="C25" s="66" t="s">
        <v>184</v>
      </c>
      <c r="D25" s="65" t="s">
        <v>11</v>
      </c>
      <c r="E25" s="42">
        <v>40</v>
      </c>
      <c r="F25" s="30"/>
      <c r="G25" s="31"/>
      <c r="H25" s="14">
        <f t="shared" si="0"/>
        <v>0</v>
      </c>
      <c r="I25" s="14">
        <f t="shared" si="1"/>
        <v>0</v>
      </c>
      <c r="J25" s="14">
        <f t="shared" si="2"/>
        <v>0</v>
      </c>
    </row>
    <row r="26" spans="2:10" x14ac:dyDescent="0.25">
      <c r="B26" s="7">
        <v>15</v>
      </c>
      <c r="C26" s="66" t="s">
        <v>102</v>
      </c>
      <c r="D26" s="65" t="s">
        <v>12</v>
      </c>
      <c r="E26" s="42">
        <v>20</v>
      </c>
      <c r="F26" s="30"/>
      <c r="G26" s="31"/>
      <c r="H26" s="14">
        <f t="shared" si="0"/>
        <v>0</v>
      </c>
      <c r="I26" s="14">
        <f t="shared" si="1"/>
        <v>0</v>
      </c>
      <c r="J26" s="14">
        <f t="shared" si="2"/>
        <v>0</v>
      </c>
    </row>
    <row r="27" spans="2:10" x14ac:dyDescent="0.25">
      <c r="B27" s="7">
        <v>16</v>
      </c>
      <c r="C27" s="66" t="s">
        <v>103</v>
      </c>
      <c r="D27" s="65" t="s">
        <v>11</v>
      </c>
      <c r="E27" s="42">
        <v>50</v>
      </c>
      <c r="F27" s="30"/>
      <c r="G27" s="31"/>
      <c r="H27" s="14">
        <f t="shared" si="0"/>
        <v>0</v>
      </c>
      <c r="I27" s="14">
        <f t="shared" si="1"/>
        <v>0</v>
      </c>
      <c r="J27" s="14">
        <f t="shared" si="2"/>
        <v>0</v>
      </c>
    </row>
    <row r="28" spans="2:10" x14ac:dyDescent="0.25">
      <c r="B28" s="7">
        <v>17</v>
      </c>
      <c r="C28" s="66" t="s">
        <v>267</v>
      </c>
      <c r="D28" s="65" t="s">
        <v>11</v>
      </c>
      <c r="E28" s="42">
        <v>20</v>
      </c>
      <c r="F28" s="30"/>
      <c r="G28" s="31"/>
      <c r="H28" s="14">
        <f t="shared" si="0"/>
        <v>0</v>
      </c>
      <c r="I28" s="14">
        <f t="shared" si="1"/>
        <v>0</v>
      </c>
      <c r="J28" s="14">
        <f t="shared" si="2"/>
        <v>0</v>
      </c>
    </row>
    <row r="29" spans="2:10" x14ac:dyDescent="0.25">
      <c r="B29" s="7">
        <v>18</v>
      </c>
      <c r="C29" s="66" t="s">
        <v>268</v>
      </c>
      <c r="D29" s="65" t="s">
        <v>12</v>
      </c>
      <c r="E29" s="42">
        <v>205</v>
      </c>
      <c r="F29" s="30"/>
      <c r="G29" s="31"/>
      <c r="H29" s="14">
        <f t="shared" si="0"/>
        <v>0</v>
      </c>
      <c r="I29" s="14">
        <f t="shared" si="1"/>
        <v>0</v>
      </c>
      <c r="J29" s="14">
        <f t="shared" si="2"/>
        <v>0</v>
      </c>
    </row>
    <row r="30" spans="2:10" x14ac:dyDescent="0.25">
      <c r="B30" s="7">
        <v>19</v>
      </c>
      <c r="C30" s="66" t="s">
        <v>269</v>
      </c>
      <c r="D30" s="65" t="s">
        <v>12</v>
      </c>
      <c r="E30" s="42">
        <v>150</v>
      </c>
      <c r="F30" s="30"/>
      <c r="G30" s="31"/>
      <c r="H30" s="14">
        <f t="shared" si="0"/>
        <v>0</v>
      </c>
      <c r="I30" s="14">
        <f t="shared" si="1"/>
        <v>0</v>
      </c>
      <c r="J30" s="14">
        <f t="shared" si="2"/>
        <v>0</v>
      </c>
    </row>
    <row r="31" spans="2:10" ht="15.75" thickBot="1" x14ac:dyDescent="0.3">
      <c r="H31" s="15"/>
      <c r="I31" s="15"/>
      <c r="J31" s="15"/>
    </row>
    <row r="32" spans="2:10" ht="15.75" thickBot="1" x14ac:dyDescent="0.3">
      <c r="H32" s="16" t="s">
        <v>15</v>
      </c>
      <c r="I32" s="17">
        <f>SUM(I12:I30)</f>
        <v>0</v>
      </c>
      <c r="J32" s="17">
        <f>SUM(J12:J30)</f>
        <v>0</v>
      </c>
    </row>
    <row r="34" spans="2:7" x14ac:dyDescent="0.25">
      <c r="B34" s="18" t="s">
        <v>16</v>
      </c>
      <c r="C34" s="19"/>
      <c r="D34" s="19"/>
      <c r="E34" s="19"/>
      <c r="F34" s="19"/>
      <c r="G34" s="13"/>
    </row>
    <row r="35" spans="2:7" x14ac:dyDescent="0.25">
      <c r="B35" s="21" t="s">
        <v>17</v>
      </c>
      <c r="C35" s="22"/>
      <c r="D35" s="19"/>
      <c r="E35" s="23"/>
      <c r="F35" s="23"/>
      <c r="G35" s="13"/>
    </row>
    <row r="36" spans="2:7" x14ac:dyDescent="0.25">
      <c r="B36" s="21" t="s">
        <v>20</v>
      </c>
      <c r="C36" s="22"/>
      <c r="D36" s="19"/>
      <c r="E36" s="23"/>
      <c r="F36" s="23"/>
      <c r="G36" s="13"/>
    </row>
    <row r="37" spans="2:7" x14ac:dyDescent="0.25">
      <c r="B37" s="24" t="s">
        <v>18</v>
      </c>
      <c r="C37" s="23"/>
      <c r="D37" s="19"/>
      <c r="E37" s="23"/>
      <c r="F37" s="23"/>
      <c r="G37" s="13"/>
    </row>
    <row r="38" spans="2:7" x14ac:dyDescent="0.25">
      <c r="B38" s="25" t="s">
        <v>76</v>
      </c>
      <c r="C38" s="20"/>
      <c r="D38" s="20"/>
      <c r="E38" s="20"/>
      <c r="F38" s="20"/>
      <c r="G38" s="13"/>
    </row>
    <row r="39" spans="2:7" x14ac:dyDescent="0.25">
      <c r="B39" s="25" t="s">
        <v>22</v>
      </c>
      <c r="C39" s="20"/>
      <c r="D39" s="20"/>
      <c r="E39" s="20"/>
      <c r="F39" s="20"/>
      <c r="G39" s="13"/>
    </row>
    <row r="41" spans="2:7" x14ac:dyDescent="0.25">
      <c r="B41" s="38" t="s">
        <v>87</v>
      </c>
    </row>
    <row r="42" spans="2:7" x14ac:dyDescent="0.25">
      <c r="B42" s="37" t="s">
        <v>88</v>
      </c>
    </row>
    <row r="43" spans="2:7" x14ac:dyDescent="0.25">
      <c r="B43" s="37" t="s">
        <v>89</v>
      </c>
    </row>
  </sheetData>
  <mergeCells count="2">
    <mergeCell ref="F6:F9"/>
    <mergeCell ref="G6:G9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50"/>
  <sheetViews>
    <sheetView topLeftCell="A7" workbookViewId="0">
      <selection activeCell="C23" sqref="C23"/>
    </sheetView>
  </sheetViews>
  <sheetFormatPr defaultRowHeight="15" x14ac:dyDescent="0.25"/>
  <cols>
    <col min="1" max="1" width="3.7109375" customWidth="1"/>
    <col min="2" max="2" width="5.7109375" customWidth="1"/>
    <col min="3" max="3" width="57" customWidth="1"/>
    <col min="5" max="5" width="17.42578125" customWidth="1"/>
    <col min="6" max="6" width="11.42578125" customWidth="1"/>
    <col min="7" max="7" width="11.85546875" customWidth="1"/>
    <col min="8" max="8" width="10.42578125" customWidth="1"/>
    <col min="9" max="9" width="11.85546875" customWidth="1"/>
    <col min="10" max="10" width="13.85546875" customWidth="1"/>
  </cols>
  <sheetData>
    <row r="1" spans="2:10" x14ac:dyDescent="0.25">
      <c r="B1" s="27" t="s">
        <v>21</v>
      </c>
      <c r="H1" s="28" t="s">
        <v>201</v>
      </c>
    </row>
    <row r="2" spans="2:10" x14ac:dyDescent="0.25">
      <c r="H2" s="28"/>
    </row>
    <row r="3" spans="2:10" ht="15.75" x14ac:dyDescent="0.25">
      <c r="B3" s="36" t="s">
        <v>202</v>
      </c>
    </row>
    <row r="4" spans="2:10" x14ac:dyDescent="0.25">
      <c r="B4" s="8"/>
      <c r="H4" s="9"/>
    </row>
    <row r="5" spans="2:10" x14ac:dyDescent="0.25">
      <c r="B5" s="35" t="s">
        <v>24</v>
      </c>
      <c r="I5" s="29" t="s">
        <v>25</v>
      </c>
    </row>
    <row r="6" spans="2:10" x14ac:dyDescent="0.25">
      <c r="F6" s="71" t="s">
        <v>23</v>
      </c>
      <c r="G6" s="71" t="s">
        <v>23</v>
      </c>
    </row>
    <row r="7" spans="2:10" ht="20.25" x14ac:dyDescent="0.25">
      <c r="B7" s="11" t="s">
        <v>19</v>
      </c>
      <c r="C7" s="11"/>
      <c r="D7" s="11"/>
      <c r="E7" s="11"/>
      <c r="F7" s="72"/>
      <c r="G7" s="72"/>
      <c r="H7" s="12"/>
      <c r="J7" s="11"/>
    </row>
    <row r="8" spans="2:10" x14ac:dyDescent="0.25">
      <c r="B8" s="1"/>
      <c r="C8" s="1"/>
      <c r="D8" s="1"/>
      <c r="E8" s="1"/>
      <c r="F8" s="72"/>
      <c r="G8" s="72"/>
      <c r="H8" s="1"/>
      <c r="I8" s="1"/>
      <c r="J8" s="1"/>
    </row>
    <row r="9" spans="2:10" ht="18" x14ac:dyDescent="0.25">
      <c r="B9" s="3" t="s">
        <v>105</v>
      </c>
      <c r="C9" s="1"/>
      <c r="D9" s="1"/>
      <c r="E9" s="1"/>
      <c r="F9" s="73"/>
      <c r="G9" s="73"/>
      <c r="H9" s="1"/>
      <c r="I9" s="1"/>
      <c r="J9" s="1"/>
    </row>
    <row r="10" spans="2:10" ht="9.75" customHeight="1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ht="38.25" x14ac:dyDescent="0.25">
      <c r="B11" s="2" t="s">
        <v>0</v>
      </c>
      <c r="C11" s="4" t="s">
        <v>1</v>
      </c>
      <c r="D11" s="4" t="s">
        <v>9</v>
      </c>
      <c r="E11" s="2" t="s">
        <v>7</v>
      </c>
      <c r="F11" s="2" t="s">
        <v>6</v>
      </c>
      <c r="G11" s="2" t="s">
        <v>2</v>
      </c>
      <c r="H11" s="2" t="s">
        <v>3</v>
      </c>
      <c r="I11" s="2" t="s">
        <v>4</v>
      </c>
      <c r="J11" s="2" t="s">
        <v>5</v>
      </c>
    </row>
    <row r="12" spans="2:10" x14ac:dyDescent="0.25">
      <c r="B12" s="6">
        <v>1</v>
      </c>
      <c r="C12" s="64" t="s">
        <v>106</v>
      </c>
      <c r="D12" s="65" t="s">
        <v>11</v>
      </c>
      <c r="E12" s="42">
        <v>280</v>
      </c>
      <c r="F12" s="32"/>
      <c r="G12" s="33"/>
      <c r="H12" s="14">
        <f>F12/((100+G12)/100)</f>
        <v>0</v>
      </c>
      <c r="I12" s="14">
        <f>E12*H12</f>
        <v>0</v>
      </c>
      <c r="J12" s="14">
        <f>E12*F12</f>
        <v>0</v>
      </c>
    </row>
    <row r="13" spans="2:10" x14ac:dyDescent="0.25">
      <c r="B13" s="6">
        <v>2</v>
      </c>
      <c r="C13" s="64" t="s">
        <v>107</v>
      </c>
      <c r="D13" s="65" t="s">
        <v>11</v>
      </c>
      <c r="E13" s="42">
        <v>105</v>
      </c>
      <c r="F13" s="32"/>
      <c r="G13" s="33"/>
      <c r="H13" s="14">
        <v>0</v>
      </c>
      <c r="I13" s="14">
        <f>E13*H13</f>
        <v>0</v>
      </c>
      <c r="J13" s="14">
        <f>E13*F13</f>
        <v>0</v>
      </c>
    </row>
    <row r="14" spans="2:10" x14ac:dyDescent="0.25">
      <c r="B14" s="6">
        <v>3</v>
      </c>
      <c r="C14" s="64" t="s">
        <v>108</v>
      </c>
      <c r="D14" s="65" t="s">
        <v>11</v>
      </c>
      <c r="E14" s="42">
        <v>105</v>
      </c>
      <c r="F14" s="32"/>
      <c r="G14" s="33"/>
      <c r="H14" s="14">
        <f t="shared" ref="H14:H36" si="0">F14/((100+G14)/100)</f>
        <v>0</v>
      </c>
      <c r="I14" s="14">
        <f t="shared" ref="I14:I36" si="1">E14*H14</f>
        <v>0</v>
      </c>
      <c r="J14" s="14">
        <f t="shared" ref="J14:J36" si="2">E14*F14</f>
        <v>0</v>
      </c>
    </row>
    <row r="15" spans="2:10" x14ac:dyDescent="0.25">
      <c r="B15" s="6">
        <v>4</v>
      </c>
      <c r="C15" s="64" t="s">
        <v>109</v>
      </c>
      <c r="D15" s="65" t="s">
        <v>11</v>
      </c>
      <c r="E15" s="42">
        <v>105</v>
      </c>
      <c r="F15" s="32"/>
      <c r="G15" s="33"/>
      <c r="H15" s="14">
        <f t="shared" si="0"/>
        <v>0</v>
      </c>
      <c r="I15" s="14">
        <f t="shared" si="1"/>
        <v>0</v>
      </c>
      <c r="J15" s="14">
        <f t="shared" si="2"/>
        <v>0</v>
      </c>
    </row>
    <row r="16" spans="2:10" x14ac:dyDescent="0.25">
      <c r="B16" s="6">
        <v>5</v>
      </c>
      <c r="C16" s="64" t="s">
        <v>110</v>
      </c>
      <c r="D16" s="65" t="s">
        <v>11</v>
      </c>
      <c r="E16" s="42">
        <v>10</v>
      </c>
      <c r="F16" s="32"/>
      <c r="G16" s="33"/>
      <c r="H16" s="14">
        <f t="shared" si="0"/>
        <v>0</v>
      </c>
      <c r="I16" s="14">
        <f t="shared" si="1"/>
        <v>0</v>
      </c>
      <c r="J16" s="14">
        <f t="shared" si="2"/>
        <v>0</v>
      </c>
    </row>
    <row r="17" spans="2:10" x14ac:dyDescent="0.25">
      <c r="B17" s="6">
        <v>6</v>
      </c>
      <c r="C17" s="64" t="s">
        <v>111</v>
      </c>
      <c r="D17" s="65" t="s">
        <v>11</v>
      </c>
      <c r="E17" s="42">
        <v>105</v>
      </c>
      <c r="F17" s="32"/>
      <c r="G17" s="33"/>
      <c r="H17" s="14">
        <f t="shared" si="0"/>
        <v>0</v>
      </c>
      <c r="I17" s="14">
        <f t="shared" si="1"/>
        <v>0</v>
      </c>
      <c r="J17" s="14">
        <f t="shared" si="2"/>
        <v>0</v>
      </c>
    </row>
    <row r="18" spans="2:10" x14ac:dyDescent="0.25">
      <c r="B18" s="6">
        <v>7</v>
      </c>
      <c r="C18" s="64" t="s">
        <v>270</v>
      </c>
      <c r="D18" s="65" t="s">
        <v>11</v>
      </c>
      <c r="E18" s="42">
        <v>105</v>
      </c>
      <c r="F18" s="32"/>
      <c r="G18" s="33"/>
      <c r="H18" s="14">
        <f t="shared" ref="H18" si="3">F18/((100+G18)/100)</f>
        <v>0</v>
      </c>
      <c r="I18" s="14">
        <f t="shared" ref="I18" si="4">E18*H18</f>
        <v>0</v>
      </c>
      <c r="J18" s="14">
        <f t="shared" si="2"/>
        <v>0</v>
      </c>
    </row>
    <row r="19" spans="2:10" x14ac:dyDescent="0.25">
      <c r="B19" s="6">
        <v>8</v>
      </c>
      <c r="C19" s="64" t="s">
        <v>112</v>
      </c>
      <c r="D19" s="65" t="s">
        <v>11</v>
      </c>
      <c r="E19" s="42">
        <v>13.3</v>
      </c>
      <c r="F19" s="32"/>
      <c r="G19" s="33"/>
      <c r="H19" s="14">
        <f t="shared" si="0"/>
        <v>0</v>
      </c>
      <c r="I19" s="14">
        <f t="shared" si="1"/>
        <v>0</v>
      </c>
      <c r="J19" s="14">
        <f t="shared" si="2"/>
        <v>0</v>
      </c>
    </row>
    <row r="20" spans="2:10" x14ac:dyDescent="0.25">
      <c r="B20" s="6">
        <v>9</v>
      </c>
      <c r="C20" s="64" t="s">
        <v>271</v>
      </c>
      <c r="D20" s="65" t="s">
        <v>11</v>
      </c>
      <c r="E20" s="42">
        <v>40</v>
      </c>
      <c r="F20" s="32"/>
      <c r="G20" s="33"/>
      <c r="H20" s="14">
        <f t="shared" si="0"/>
        <v>0</v>
      </c>
      <c r="I20" s="14">
        <f t="shared" si="1"/>
        <v>0</v>
      </c>
      <c r="J20" s="14">
        <f t="shared" si="2"/>
        <v>0</v>
      </c>
    </row>
    <row r="21" spans="2:10" x14ac:dyDescent="0.25">
      <c r="B21" s="6">
        <v>10</v>
      </c>
      <c r="C21" s="64" t="s">
        <v>272</v>
      </c>
      <c r="D21" s="65" t="s">
        <v>11</v>
      </c>
      <c r="E21" s="42">
        <v>39</v>
      </c>
      <c r="F21" s="32"/>
      <c r="G21" s="33"/>
      <c r="H21" s="14">
        <f t="shared" si="0"/>
        <v>0</v>
      </c>
      <c r="I21" s="14">
        <f t="shared" si="1"/>
        <v>0</v>
      </c>
      <c r="J21" s="14">
        <f t="shared" si="2"/>
        <v>0</v>
      </c>
    </row>
    <row r="22" spans="2:10" x14ac:dyDescent="0.25">
      <c r="B22" s="6">
        <v>11</v>
      </c>
      <c r="C22" s="64" t="s">
        <v>273</v>
      </c>
      <c r="D22" s="65" t="s">
        <v>11</v>
      </c>
      <c r="E22" s="42">
        <v>39</v>
      </c>
      <c r="F22" s="32"/>
      <c r="G22" s="33"/>
      <c r="H22" s="14">
        <f t="shared" si="0"/>
        <v>0</v>
      </c>
      <c r="I22" s="14">
        <f t="shared" si="1"/>
        <v>0</v>
      </c>
      <c r="J22" s="14">
        <f t="shared" si="2"/>
        <v>0</v>
      </c>
    </row>
    <row r="23" spans="2:10" x14ac:dyDescent="0.25">
      <c r="B23" s="6">
        <v>12</v>
      </c>
      <c r="C23" s="64" t="s">
        <v>274</v>
      </c>
      <c r="D23" s="65" t="s">
        <v>11</v>
      </c>
      <c r="E23" s="42">
        <v>39</v>
      </c>
      <c r="F23" s="32"/>
      <c r="G23" s="33"/>
      <c r="H23" s="14">
        <f t="shared" si="0"/>
        <v>0</v>
      </c>
      <c r="I23" s="14">
        <f t="shared" si="1"/>
        <v>0</v>
      </c>
      <c r="J23" s="14">
        <f t="shared" si="2"/>
        <v>0</v>
      </c>
    </row>
    <row r="24" spans="2:10" x14ac:dyDescent="0.25">
      <c r="B24" s="6">
        <v>13</v>
      </c>
      <c r="C24" s="64" t="s">
        <v>182</v>
      </c>
      <c r="D24" s="65" t="s">
        <v>11</v>
      </c>
      <c r="E24" s="42">
        <v>75</v>
      </c>
      <c r="F24" s="32"/>
      <c r="G24" s="33"/>
      <c r="H24" s="14">
        <f t="shared" si="0"/>
        <v>0</v>
      </c>
      <c r="I24" s="14">
        <f t="shared" si="1"/>
        <v>0</v>
      </c>
      <c r="J24" s="14">
        <f t="shared" si="2"/>
        <v>0</v>
      </c>
    </row>
    <row r="25" spans="2:10" x14ac:dyDescent="0.25">
      <c r="B25" s="6">
        <v>14</v>
      </c>
      <c r="C25" s="64" t="s">
        <v>275</v>
      </c>
      <c r="D25" s="65" t="s">
        <v>11</v>
      </c>
      <c r="E25" s="42">
        <v>20</v>
      </c>
      <c r="F25" s="32"/>
      <c r="G25" s="33"/>
      <c r="H25" s="14">
        <f t="shared" si="0"/>
        <v>0</v>
      </c>
      <c r="I25" s="14">
        <f t="shared" si="1"/>
        <v>0</v>
      </c>
      <c r="J25" s="14">
        <f t="shared" si="2"/>
        <v>0</v>
      </c>
    </row>
    <row r="26" spans="2:10" x14ac:dyDescent="0.25">
      <c r="B26" s="6">
        <v>15</v>
      </c>
      <c r="C26" s="64" t="s">
        <v>276</v>
      </c>
      <c r="D26" s="65" t="s">
        <v>11</v>
      </c>
      <c r="E26" s="42">
        <v>39</v>
      </c>
      <c r="F26" s="32"/>
      <c r="G26" s="33"/>
      <c r="H26" s="14">
        <f t="shared" si="0"/>
        <v>0</v>
      </c>
      <c r="I26" s="14">
        <f t="shared" si="1"/>
        <v>0</v>
      </c>
      <c r="J26" s="14">
        <f t="shared" si="2"/>
        <v>0</v>
      </c>
    </row>
    <row r="27" spans="2:10" x14ac:dyDescent="0.25">
      <c r="B27" s="6">
        <v>16</v>
      </c>
      <c r="C27" s="66" t="s">
        <v>113</v>
      </c>
      <c r="D27" s="65" t="s">
        <v>11</v>
      </c>
      <c r="E27" s="67">
        <v>140</v>
      </c>
      <c r="F27" s="32"/>
      <c r="G27" s="33"/>
      <c r="H27" s="14">
        <f t="shared" si="0"/>
        <v>0</v>
      </c>
      <c r="I27" s="14">
        <f t="shared" si="1"/>
        <v>0</v>
      </c>
      <c r="J27" s="14">
        <f t="shared" si="2"/>
        <v>0</v>
      </c>
    </row>
    <row r="28" spans="2:10" x14ac:dyDescent="0.25">
      <c r="B28" s="6">
        <v>17</v>
      </c>
      <c r="C28" s="66" t="s">
        <v>114</v>
      </c>
      <c r="D28" s="65" t="s">
        <v>11</v>
      </c>
      <c r="E28" s="67">
        <v>30</v>
      </c>
      <c r="F28" s="32"/>
      <c r="G28" s="33"/>
      <c r="H28" s="14">
        <f t="shared" si="0"/>
        <v>0</v>
      </c>
      <c r="I28" s="14">
        <f t="shared" si="1"/>
        <v>0</v>
      </c>
      <c r="J28" s="14">
        <f t="shared" si="2"/>
        <v>0</v>
      </c>
    </row>
    <row r="29" spans="2:10" x14ac:dyDescent="0.25">
      <c r="B29" s="6">
        <v>18</v>
      </c>
      <c r="C29" s="66" t="s">
        <v>115</v>
      </c>
      <c r="D29" s="65" t="s">
        <v>11</v>
      </c>
      <c r="E29" s="67">
        <v>95</v>
      </c>
      <c r="F29" s="32"/>
      <c r="G29" s="33"/>
      <c r="H29" s="14">
        <f t="shared" si="0"/>
        <v>0</v>
      </c>
      <c r="I29" s="14">
        <f t="shared" si="1"/>
        <v>0</v>
      </c>
      <c r="J29" s="14">
        <f t="shared" si="2"/>
        <v>0</v>
      </c>
    </row>
    <row r="30" spans="2:10" x14ac:dyDescent="0.25">
      <c r="B30" s="6">
        <v>19</v>
      </c>
      <c r="C30" s="66" t="s">
        <v>116</v>
      </c>
      <c r="D30" s="65" t="s">
        <v>11</v>
      </c>
      <c r="E30" s="67">
        <v>600</v>
      </c>
      <c r="F30" s="32"/>
      <c r="G30" s="33"/>
      <c r="H30" s="14">
        <f t="shared" si="0"/>
        <v>0</v>
      </c>
      <c r="I30" s="14">
        <f t="shared" si="1"/>
        <v>0</v>
      </c>
      <c r="J30" s="14">
        <f t="shared" si="2"/>
        <v>0</v>
      </c>
    </row>
    <row r="31" spans="2:10" x14ac:dyDescent="0.25">
      <c r="B31" s="6">
        <v>20</v>
      </c>
      <c r="C31" s="66" t="s">
        <v>117</v>
      </c>
      <c r="D31" s="65" t="s">
        <v>11</v>
      </c>
      <c r="E31" s="67">
        <v>140</v>
      </c>
      <c r="F31" s="32"/>
      <c r="G31" s="33"/>
      <c r="H31" s="14">
        <f t="shared" si="0"/>
        <v>0</v>
      </c>
      <c r="I31" s="14">
        <f t="shared" si="1"/>
        <v>0</v>
      </c>
      <c r="J31" s="14">
        <f t="shared" si="2"/>
        <v>0</v>
      </c>
    </row>
    <row r="32" spans="2:10" x14ac:dyDescent="0.25">
      <c r="B32" s="6">
        <v>21</v>
      </c>
      <c r="C32" s="66" t="s">
        <v>118</v>
      </c>
      <c r="D32" s="65" t="s">
        <v>11</v>
      </c>
      <c r="E32" s="67">
        <v>12.5</v>
      </c>
      <c r="F32" s="32"/>
      <c r="G32" s="33"/>
      <c r="H32" s="14">
        <f t="shared" si="0"/>
        <v>0</v>
      </c>
      <c r="I32" s="14">
        <f t="shared" si="1"/>
        <v>0</v>
      </c>
      <c r="J32" s="14">
        <f t="shared" si="2"/>
        <v>0</v>
      </c>
    </row>
    <row r="33" spans="2:10" x14ac:dyDescent="0.25">
      <c r="B33" s="6">
        <v>22</v>
      </c>
      <c r="C33" s="66" t="s">
        <v>183</v>
      </c>
      <c r="D33" s="65" t="s">
        <v>11</v>
      </c>
      <c r="E33" s="67">
        <v>39</v>
      </c>
      <c r="F33" s="32"/>
      <c r="G33" s="33"/>
      <c r="H33" s="14">
        <f t="shared" si="0"/>
        <v>0</v>
      </c>
      <c r="I33" s="14">
        <f t="shared" si="1"/>
        <v>0</v>
      </c>
      <c r="J33" s="14">
        <f t="shared" si="2"/>
        <v>0</v>
      </c>
    </row>
    <row r="34" spans="2:10" x14ac:dyDescent="0.25">
      <c r="B34" s="6">
        <v>23</v>
      </c>
      <c r="C34" s="66" t="s">
        <v>277</v>
      </c>
      <c r="D34" s="65" t="s">
        <v>11</v>
      </c>
      <c r="E34" s="67">
        <v>39</v>
      </c>
      <c r="F34" s="32"/>
      <c r="G34" s="33"/>
      <c r="H34" s="14">
        <f t="shared" si="0"/>
        <v>0</v>
      </c>
      <c r="I34" s="14">
        <f t="shared" si="1"/>
        <v>0</v>
      </c>
      <c r="J34" s="14">
        <f t="shared" si="2"/>
        <v>0</v>
      </c>
    </row>
    <row r="35" spans="2:10" x14ac:dyDescent="0.25">
      <c r="B35" s="6">
        <v>24</v>
      </c>
      <c r="C35" s="66" t="s">
        <v>278</v>
      </c>
      <c r="D35" s="65" t="s">
        <v>11</v>
      </c>
      <c r="E35" s="67">
        <v>22</v>
      </c>
      <c r="F35" s="32"/>
      <c r="G35" s="33"/>
      <c r="H35" s="14">
        <f t="shared" si="0"/>
        <v>0</v>
      </c>
      <c r="I35" s="14">
        <f t="shared" si="1"/>
        <v>0</v>
      </c>
      <c r="J35" s="14">
        <f t="shared" si="2"/>
        <v>0</v>
      </c>
    </row>
    <row r="36" spans="2:10" x14ac:dyDescent="0.25">
      <c r="B36" s="6">
        <v>25</v>
      </c>
      <c r="C36" s="66" t="s">
        <v>119</v>
      </c>
      <c r="D36" s="65" t="s">
        <v>11</v>
      </c>
      <c r="E36" s="67">
        <v>45</v>
      </c>
      <c r="F36" s="32"/>
      <c r="G36" s="33"/>
      <c r="H36" s="14">
        <f t="shared" si="0"/>
        <v>0</v>
      </c>
      <c r="I36" s="14">
        <f t="shared" si="1"/>
        <v>0</v>
      </c>
      <c r="J36" s="14">
        <f t="shared" si="2"/>
        <v>0</v>
      </c>
    </row>
    <row r="37" spans="2:10" ht="15.75" thickBot="1" x14ac:dyDescent="0.3">
      <c r="H37" s="15"/>
      <c r="I37" s="15"/>
      <c r="J37" s="15"/>
    </row>
    <row r="38" spans="2:10" ht="15.75" thickBot="1" x14ac:dyDescent="0.3">
      <c r="E38" s="5"/>
      <c r="H38" s="16" t="s">
        <v>15</v>
      </c>
      <c r="I38" s="17">
        <f>SUM(I12:I36)</f>
        <v>0</v>
      </c>
      <c r="J38" s="17">
        <f>SUM(J12:J36)</f>
        <v>0</v>
      </c>
    </row>
    <row r="41" spans="2:10" x14ac:dyDescent="0.25">
      <c r="B41" s="18" t="s">
        <v>16</v>
      </c>
      <c r="C41" s="19"/>
      <c r="D41" s="19"/>
      <c r="E41" s="19"/>
      <c r="F41" s="19"/>
      <c r="G41" s="13"/>
    </row>
    <row r="42" spans="2:10" x14ac:dyDescent="0.25">
      <c r="B42" s="21" t="s">
        <v>17</v>
      </c>
      <c r="C42" s="22"/>
      <c r="D42" s="19"/>
      <c r="E42" s="23"/>
      <c r="F42" s="23"/>
      <c r="G42" s="13"/>
    </row>
    <row r="43" spans="2:10" x14ac:dyDescent="0.25">
      <c r="B43" s="21" t="s">
        <v>20</v>
      </c>
      <c r="C43" s="22"/>
      <c r="D43" s="19"/>
      <c r="E43" s="23"/>
      <c r="F43" s="23"/>
      <c r="G43" s="13"/>
    </row>
    <row r="44" spans="2:10" x14ac:dyDescent="0.25">
      <c r="B44" s="24" t="s">
        <v>18</v>
      </c>
      <c r="C44" s="23"/>
      <c r="D44" s="19"/>
      <c r="E44" s="23"/>
      <c r="F44" s="23"/>
      <c r="G44" s="13"/>
    </row>
    <row r="45" spans="2:10" x14ac:dyDescent="0.25">
      <c r="B45" s="25" t="s">
        <v>76</v>
      </c>
      <c r="C45" s="20"/>
      <c r="D45" s="20"/>
      <c r="E45" s="20"/>
      <c r="F45" s="20"/>
      <c r="G45" s="13"/>
    </row>
    <row r="46" spans="2:10" x14ac:dyDescent="0.25">
      <c r="B46" s="25" t="s">
        <v>22</v>
      </c>
      <c r="C46" s="20"/>
      <c r="D46" s="20"/>
      <c r="E46" s="20"/>
      <c r="F46" s="20"/>
      <c r="G46" s="13"/>
    </row>
    <row r="48" spans="2:10" x14ac:dyDescent="0.25">
      <c r="B48" s="38" t="s">
        <v>87</v>
      </c>
    </row>
    <row r="49" spans="2:2" x14ac:dyDescent="0.25">
      <c r="B49" s="37" t="s">
        <v>88</v>
      </c>
    </row>
    <row r="50" spans="2:2" x14ac:dyDescent="0.25">
      <c r="B50" s="37" t="s">
        <v>89</v>
      </c>
    </row>
  </sheetData>
  <mergeCells count="2">
    <mergeCell ref="F6:F9"/>
    <mergeCell ref="G6:G9"/>
  </mergeCells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J92"/>
  <sheetViews>
    <sheetView topLeftCell="A46" workbookViewId="0">
      <selection activeCell="C79" sqref="C79"/>
    </sheetView>
  </sheetViews>
  <sheetFormatPr defaultRowHeight="15" x14ac:dyDescent="0.25"/>
  <cols>
    <col min="1" max="1" width="3.28515625" customWidth="1"/>
    <col min="2" max="2" width="6.42578125" customWidth="1"/>
    <col min="3" max="3" width="61.28515625" customWidth="1"/>
    <col min="5" max="5" width="9.7109375" customWidth="1"/>
    <col min="6" max="6" width="14.140625" customWidth="1"/>
    <col min="7" max="7" width="13" customWidth="1"/>
    <col min="8" max="8" width="10.5703125" customWidth="1"/>
    <col min="9" max="9" width="10.7109375" customWidth="1"/>
    <col min="10" max="10" width="11.28515625" customWidth="1"/>
  </cols>
  <sheetData>
    <row r="1" spans="2:10" x14ac:dyDescent="0.25">
      <c r="B1" s="27" t="s">
        <v>21</v>
      </c>
      <c r="H1" s="28" t="s">
        <v>201</v>
      </c>
    </row>
    <row r="2" spans="2:10" x14ac:dyDescent="0.25">
      <c r="H2" s="28"/>
    </row>
    <row r="3" spans="2:10" ht="15.75" x14ac:dyDescent="0.25">
      <c r="B3" s="36" t="s">
        <v>202</v>
      </c>
    </row>
    <row r="4" spans="2:10" x14ac:dyDescent="0.25">
      <c r="B4" s="8"/>
      <c r="H4" s="12" t="s">
        <v>25</v>
      </c>
    </row>
    <row r="5" spans="2:10" x14ac:dyDescent="0.25">
      <c r="B5" s="35" t="s">
        <v>24</v>
      </c>
    </row>
    <row r="6" spans="2:10" x14ac:dyDescent="0.25">
      <c r="F6" s="71" t="s">
        <v>23</v>
      </c>
      <c r="G6" s="71" t="s">
        <v>23</v>
      </c>
    </row>
    <row r="7" spans="2:10" ht="20.25" customHeight="1" x14ac:dyDescent="0.25">
      <c r="B7" s="11" t="s">
        <v>19</v>
      </c>
      <c r="C7" s="11"/>
      <c r="D7" s="11"/>
      <c r="E7" s="11"/>
      <c r="F7" s="72"/>
      <c r="G7" s="72"/>
      <c r="H7" s="12"/>
      <c r="J7" s="11"/>
    </row>
    <row r="8" spans="2:10" ht="15" customHeight="1" x14ac:dyDescent="0.25">
      <c r="B8" s="1"/>
      <c r="C8" s="1"/>
      <c r="D8" s="1"/>
      <c r="E8" s="1"/>
      <c r="F8" s="72"/>
      <c r="G8" s="72"/>
      <c r="H8" s="1"/>
      <c r="I8" s="1"/>
      <c r="J8" s="1"/>
    </row>
    <row r="9" spans="2:10" ht="18" customHeight="1" x14ac:dyDescent="0.25">
      <c r="B9" s="3" t="s">
        <v>120</v>
      </c>
      <c r="C9" s="1"/>
      <c r="D9" s="1"/>
      <c r="E9" s="1"/>
      <c r="F9" s="73"/>
      <c r="G9" s="73"/>
      <c r="H9" s="1"/>
      <c r="I9" s="1"/>
      <c r="J9" s="1"/>
    </row>
    <row r="10" spans="2:10" ht="9.75" customHeight="1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ht="38.25" x14ac:dyDescent="0.25">
      <c r="B11" s="2" t="s">
        <v>0</v>
      </c>
      <c r="C11" s="4" t="s">
        <v>1</v>
      </c>
      <c r="D11" s="4" t="s">
        <v>9</v>
      </c>
      <c r="E11" s="2" t="s">
        <v>7</v>
      </c>
      <c r="F11" s="2" t="s">
        <v>6</v>
      </c>
      <c r="G11" s="2" t="s">
        <v>2</v>
      </c>
      <c r="H11" s="2" t="s">
        <v>3</v>
      </c>
      <c r="I11" s="2" t="s">
        <v>4</v>
      </c>
      <c r="J11" s="2" t="s">
        <v>5</v>
      </c>
    </row>
    <row r="12" spans="2:10" x14ac:dyDescent="0.25">
      <c r="B12" s="6">
        <v>1</v>
      </c>
      <c r="C12" s="39" t="s">
        <v>121</v>
      </c>
      <c r="D12" s="40" t="s">
        <v>12</v>
      </c>
      <c r="E12" s="41">
        <v>30</v>
      </c>
      <c r="F12" s="32"/>
      <c r="G12" s="33"/>
      <c r="H12" s="14">
        <f t="shared" ref="H12:H55" si="0">F12/((100+G12)/100)</f>
        <v>0</v>
      </c>
      <c r="I12" s="14">
        <f t="shared" ref="I12:I55" si="1">E12*H12</f>
        <v>0</v>
      </c>
      <c r="J12" s="14">
        <f t="shared" ref="J12:J55" si="2">E12*F12</f>
        <v>0</v>
      </c>
    </row>
    <row r="13" spans="2:10" x14ac:dyDescent="0.25">
      <c r="B13" s="6">
        <v>2</v>
      </c>
      <c r="C13" s="39" t="s">
        <v>122</v>
      </c>
      <c r="D13" s="40" t="s">
        <v>11</v>
      </c>
      <c r="E13" s="41">
        <v>350</v>
      </c>
      <c r="F13" s="32"/>
      <c r="G13" s="33"/>
      <c r="H13" s="14">
        <f t="shared" si="0"/>
        <v>0</v>
      </c>
      <c r="I13" s="14">
        <f t="shared" si="1"/>
        <v>0</v>
      </c>
      <c r="J13" s="14">
        <f t="shared" si="2"/>
        <v>0</v>
      </c>
    </row>
    <row r="14" spans="2:10" x14ac:dyDescent="0.25">
      <c r="B14" s="6">
        <v>3</v>
      </c>
      <c r="C14" s="43" t="s">
        <v>123</v>
      </c>
      <c r="D14" s="44" t="s">
        <v>11</v>
      </c>
      <c r="E14" s="44">
        <v>20</v>
      </c>
      <c r="F14" s="32"/>
      <c r="G14" s="33"/>
      <c r="H14" s="14">
        <f t="shared" si="0"/>
        <v>0</v>
      </c>
      <c r="I14" s="14">
        <f t="shared" si="1"/>
        <v>0</v>
      </c>
      <c r="J14" s="14">
        <f t="shared" si="2"/>
        <v>0</v>
      </c>
    </row>
    <row r="15" spans="2:10" x14ac:dyDescent="0.25">
      <c r="B15" s="6">
        <v>4</v>
      </c>
      <c r="C15" s="43" t="s">
        <v>124</v>
      </c>
      <c r="D15" s="45" t="s">
        <v>11</v>
      </c>
      <c r="E15" s="46">
        <v>1050</v>
      </c>
      <c r="F15" s="32"/>
      <c r="G15" s="33"/>
      <c r="H15" s="14">
        <f t="shared" si="0"/>
        <v>0</v>
      </c>
      <c r="I15" s="14">
        <f t="shared" si="1"/>
        <v>0</v>
      </c>
      <c r="J15" s="14">
        <f t="shared" si="2"/>
        <v>0</v>
      </c>
    </row>
    <row r="16" spans="2:10" x14ac:dyDescent="0.25">
      <c r="B16" s="6">
        <v>5</v>
      </c>
      <c r="C16" s="43" t="s">
        <v>125</v>
      </c>
      <c r="D16" s="40" t="s">
        <v>11</v>
      </c>
      <c r="E16" s="41">
        <v>20</v>
      </c>
      <c r="F16" s="32"/>
      <c r="G16" s="33"/>
      <c r="H16" s="14">
        <f t="shared" si="0"/>
        <v>0</v>
      </c>
      <c r="I16" s="14">
        <f t="shared" si="1"/>
        <v>0</v>
      </c>
      <c r="J16" s="14">
        <f t="shared" si="2"/>
        <v>0</v>
      </c>
    </row>
    <row r="17" spans="2:10" x14ac:dyDescent="0.25">
      <c r="B17" s="6">
        <v>6</v>
      </c>
      <c r="C17" s="39" t="s">
        <v>126</v>
      </c>
      <c r="D17" s="40" t="s">
        <v>11</v>
      </c>
      <c r="E17" s="44">
        <v>20</v>
      </c>
      <c r="F17" s="32"/>
      <c r="G17" s="33"/>
      <c r="H17" s="14">
        <f t="shared" si="0"/>
        <v>0</v>
      </c>
      <c r="I17" s="14">
        <f t="shared" si="1"/>
        <v>0</v>
      </c>
      <c r="J17" s="14">
        <f t="shared" si="2"/>
        <v>0</v>
      </c>
    </row>
    <row r="18" spans="2:10" x14ac:dyDescent="0.25">
      <c r="B18" s="6">
        <v>7</v>
      </c>
      <c r="C18" s="39" t="s">
        <v>279</v>
      </c>
      <c r="D18" s="40" t="s">
        <v>11</v>
      </c>
      <c r="E18" s="46">
        <v>90</v>
      </c>
      <c r="F18" s="32"/>
      <c r="G18" s="33"/>
      <c r="H18" s="14">
        <f t="shared" si="0"/>
        <v>0</v>
      </c>
      <c r="I18" s="14">
        <f t="shared" si="1"/>
        <v>0</v>
      </c>
      <c r="J18" s="14">
        <f t="shared" si="2"/>
        <v>0</v>
      </c>
    </row>
    <row r="19" spans="2:10" x14ac:dyDescent="0.25">
      <c r="B19" s="6">
        <v>8</v>
      </c>
      <c r="C19" s="39" t="s">
        <v>127</v>
      </c>
      <c r="D19" s="45" t="s">
        <v>11</v>
      </c>
      <c r="E19" s="41">
        <v>6</v>
      </c>
      <c r="F19" s="32"/>
      <c r="G19" s="33"/>
      <c r="H19" s="14">
        <f t="shared" si="0"/>
        <v>0</v>
      </c>
      <c r="I19" s="14">
        <f t="shared" si="1"/>
        <v>0</v>
      </c>
      <c r="J19" s="14">
        <f t="shared" si="2"/>
        <v>0</v>
      </c>
    </row>
    <row r="20" spans="2:10" x14ac:dyDescent="0.25">
      <c r="B20" s="6">
        <v>9</v>
      </c>
      <c r="C20" s="39" t="s">
        <v>128</v>
      </c>
      <c r="D20" s="40" t="s">
        <v>11</v>
      </c>
      <c r="E20" s="41">
        <v>50</v>
      </c>
      <c r="F20" s="32"/>
      <c r="G20" s="33"/>
      <c r="H20" s="14">
        <f t="shared" si="0"/>
        <v>0</v>
      </c>
      <c r="I20" s="14">
        <f t="shared" si="1"/>
        <v>0</v>
      </c>
      <c r="J20" s="14">
        <f t="shared" si="2"/>
        <v>0</v>
      </c>
    </row>
    <row r="21" spans="2:10" x14ac:dyDescent="0.25">
      <c r="B21" s="6">
        <v>10</v>
      </c>
      <c r="C21" s="39" t="s">
        <v>129</v>
      </c>
      <c r="D21" s="40" t="s">
        <v>11</v>
      </c>
      <c r="E21" s="44">
        <v>300</v>
      </c>
      <c r="F21" s="32"/>
      <c r="G21" s="33"/>
      <c r="H21" s="14">
        <f t="shared" si="0"/>
        <v>0</v>
      </c>
      <c r="I21" s="14">
        <f t="shared" si="1"/>
        <v>0</v>
      </c>
      <c r="J21" s="14">
        <f t="shared" si="2"/>
        <v>0</v>
      </c>
    </row>
    <row r="22" spans="2:10" x14ac:dyDescent="0.25">
      <c r="B22" s="6">
        <v>11</v>
      </c>
      <c r="C22" s="39" t="s">
        <v>130</v>
      </c>
      <c r="D22" s="40" t="s">
        <v>11</v>
      </c>
      <c r="E22" s="46">
        <v>100</v>
      </c>
      <c r="F22" s="32"/>
      <c r="G22" s="33"/>
      <c r="H22" s="14">
        <f t="shared" si="0"/>
        <v>0</v>
      </c>
      <c r="I22" s="14">
        <f t="shared" si="1"/>
        <v>0</v>
      </c>
      <c r="J22" s="14">
        <f t="shared" si="2"/>
        <v>0</v>
      </c>
    </row>
    <row r="23" spans="2:10" x14ac:dyDescent="0.25">
      <c r="B23" s="6">
        <v>12</v>
      </c>
      <c r="C23" s="39" t="s">
        <v>131</v>
      </c>
      <c r="D23" s="40" t="s">
        <v>12</v>
      </c>
      <c r="E23" s="41">
        <v>20</v>
      </c>
      <c r="F23" s="32"/>
      <c r="G23" s="33"/>
      <c r="H23" s="14">
        <f t="shared" si="0"/>
        <v>0</v>
      </c>
      <c r="I23" s="14">
        <f t="shared" si="1"/>
        <v>0</v>
      </c>
      <c r="J23" s="14">
        <f t="shared" si="2"/>
        <v>0</v>
      </c>
    </row>
    <row r="24" spans="2:10" x14ac:dyDescent="0.25">
      <c r="B24" s="6">
        <v>13</v>
      </c>
      <c r="C24" s="39" t="s">
        <v>132</v>
      </c>
      <c r="D24" s="40" t="s">
        <v>11</v>
      </c>
      <c r="E24" s="41">
        <v>100</v>
      </c>
      <c r="F24" s="32"/>
      <c r="G24" s="33"/>
      <c r="H24" s="14">
        <f t="shared" si="0"/>
        <v>0</v>
      </c>
      <c r="I24" s="14">
        <f t="shared" si="1"/>
        <v>0</v>
      </c>
      <c r="J24" s="14">
        <f t="shared" si="2"/>
        <v>0</v>
      </c>
    </row>
    <row r="25" spans="2:10" x14ac:dyDescent="0.25">
      <c r="B25" s="6">
        <v>14</v>
      </c>
      <c r="C25" s="39" t="s">
        <v>133</v>
      </c>
      <c r="D25" s="40" t="s">
        <v>11</v>
      </c>
      <c r="E25" s="44">
        <v>22</v>
      </c>
      <c r="F25" s="32"/>
      <c r="G25" s="33"/>
      <c r="H25" s="14">
        <f t="shared" si="0"/>
        <v>0</v>
      </c>
      <c r="I25" s="14">
        <f t="shared" si="1"/>
        <v>0</v>
      </c>
      <c r="J25" s="14">
        <f t="shared" si="2"/>
        <v>0</v>
      </c>
    </row>
    <row r="26" spans="2:10" x14ac:dyDescent="0.25">
      <c r="B26" s="6">
        <v>15</v>
      </c>
      <c r="C26" s="39" t="s">
        <v>134</v>
      </c>
      <c r="D26" s="40" t="s">
        <v>11</v>
      </c>
      <c r="E26" s="46">
        <v>60</v>
      </c>
      <c r="F26" s="32"/>
      <c r="G26" s="33"/>
      <c r="H26" s="14">
        <f t="shared" ref="H26:H50" si="3">F26/((100+G26)/100)</f>
        <v>0</v>
      </c>
      <c r="I26" s="14">
        <f t="shared" ref="I26:I50" si="4">E26*H26</f>
        <v>0</v>
      </c>
      <c r="J26" s="14">
        <f t="shared" ref="J26:J50" si="5">E26*F26</f>
        <v>0</v>
      </c>
    </row>
    <row r="27" spans="2:10" x14ac:dyDescent="0.25">
      <c r="B27" s="6">
        <v>16</v>
      </c>
      <c r="C27" s="39" t="s">
        <v>135</v>
      </c>
      <c r="D27" s="40" t="s">
        <v>12</v>
      </c>
      <c r="E27" s="41">
        <v>50</v>
      </c>
      <c r="F27" s="32"/>
      <c r="G27" s="33"/>
      <c r="H27" s="14">
        <f t="shared" si="3"/>
        <v>0</v>
      </c>
      <c r="I27" s="14">
        <f t="shared" si="4"/>
        <v>0</v>
      </c>
      <c r="J27" s="14">
        <f t="shared" si="5"/>
        <v>0</v>
      </c>
    </row>
    <row r="28" spans="2:10" x14ac:dyDescent="0.25">
      <c r="B28" s="6">
        <v>17</v>
      </c>
      <c r="C28" s="39" t="s">
        <v>177</v>
      </c>
      <c r="D28" s="40" t="s">
        <v>11</v>
      </c>
      <c r="E28" s="41">
        <v>6</v>
      </c>
      <c r="F28" s="32"/>
      <c r="G28" s="33"/>
      <c r="H28" s="14">
        <f t="shared" si="3"/>
        <v>0</v>
      </c>
      <c r="I28" s="14">
        <f t="shared" si="4"/>
        <v>0</v>
      </c>
      <c r="J28" s="14">
        <f t="shared" si="5"/>
        <v>0</v>
      </c>
    </row>
    <row r="29" spans="2:10" x14ac:dyDescent="0.25">
      <c r="B29" s="6">
        <v>18</v>
      </c>
      <c r="C29" s="39" t="s">
        <v>187</v>
      </c>
      <c r="D29" s="40" t="s">
        <v>12</v>
      </c>
      <c r="E29" s="44">
        <v>30</v>
      </c>
      <c r="F29" s="32"/>
      <c r="G29" s="33"/>
      <c r="H29" s="14">
        <f t="shared" si="3"/>
        <v>0</v>
      </c>
      <c r="I29" s="14">
        <f t="shared" si="4"/>
        <v>0</v>
      </c>
      <c r="J29" s="14">
        <f t="shared" si="5"/>
        <v>0</v>
      </c>
    </row>
    <row r="30" spans="2:10" x14ac:dyDescent="0.25">
      <c r="B30" s="6">
        <v>19</v>
      </c>
      <c r="C30" s="39" t="s">
        <v>136</v>
      </c>
      <c r="D30" s="40" t="s">
        <v>12</v>
      </c>
      <c r="E30" s="41">
        <v>50</v>
      </c>
      <c r="F30" s="32"/>
      <c r="G30" s="33"/>
      <c r="H30" s="14">
        <f t="shared" si="3"/>
        <v>0</v>
      </c>
      <c r="I30" s="14">
        <f t="shared" si="4"/>
        <v>0</v>
      </c>
      <c r="J30" s="14">
        <f t="shared" si="5"/>
        <v>0</v>
      </c>
    </row>
    <row r="31" spans="2:10" x14ac:dyDescent="0.25">
      <c r="B31" s="6">
        <v>20</v>
      </c>
      <c r="C31" s="39" t="s">
        <v>137</v>
      </c>
      <c r="D31" s="40" t="s">
        <v>11</v>
      </c>
      <c r="E31" s="44">
        <v>150</v>
      </c>
      <c r="F31" s="32"/>
      <c r="G31" s="33"/>
      <c r="H31" s="14">
        <f t="shared" si="3"/>
        <v>0</v>
      </c>
      <c r="I31" s="14">
        <f t="shared" si="4"/>
        <v>0</v>
      </c>
      <c r="J31" s="14">
        <f t="shared" si="5"/>
        <v>0</v>
      </c>
    </row>
    <row r="32" spans="2:10" x14ac:dyDescent="0.25">
      <c r="B32" s="6">
        <v>21</v>
      </c>
      <c r="C32" s="39" t="s">
        <v>138</v>
      </c>
      <c r="D32" s="47" t="s">
        <v>11</v>
      </c>
      <c r="E32" s="46">
        <v>450</v>
      </c>
      <c r="F32" s="32"/>
      <c r="G32" s="33"/>
      <c r="H32" s="14">
        <f t="shared" si="3"/>
        <v>0</v>
      </c>
      <c r="I32" s="14">
        <f t="shared" si="4"/>
        <v>0</v>
      </c>
      <c r="J32" s="14">
        <f t="shared" si="5"/>
        <v>0</v>
      </c>
    </row>
    <row r="33" spans="2:10" x14ac:dyDescent="0.25">
      <c r="B33" s="6">
        <v>22</v>
      </c>
      <c r="C33" s="48" t="s">
        <v>139</v>
      </c>
      <c r="D33" s="49" t="s">
        <v>11</v>
      </c>
      <c r="E33" s="50">
        <v>90</v>
      </c>
      <c r="F33" s="32"/>
      <c r="G33" s="33"/>
      <c r="H33" s="14">
        <f t="shared" si="3"/>
        <v>0</v>
      </c>
      <c r="I33" s="14">
        <f t="shared" si="4"/>
        <v>0</v>
      </c>
      <c r="J33" s="14">
        <f t="shared" si="5"/>
        <v>0</v>
      </c>
    </row>
    <row r="34" spans="2:10" x14ac:dyDescent="0.25">
      <c r="B34" s="6">
        <v>23</v>
      </c>
      <c r="C34" s="39" t="s">
        <v>140</v>
      </c>
      <c r="D34" s="49" t="s">
        <v>11</v>
      </c>
      <c r="E34" s="41">
        <v>200</v>
      </c>
      <c r="F34" s="32"/>
      <c r="G34" s="33"/>
      <c r="H34" s="14">
        <f t="shared" si="3"/>
        <v>0</v>
      </c>
      <c r="I34" s="14">
        <f t="shared" si="4"/>
        <v>0</v>
      </c>
      <c r="J34" s="14">
        <f t="shared" si="5"/>
        <v>0</v>
      </c>
    </row>
    <row r="35" spans="2:10" x14ac:dyDescent="0.25">
      <c r="B35" s="6">
        <v>24</v>
      </c>
      <c r="C35" s="39" t="s">
        <v>141</v>
      </c>
      <c r="D35" s="51" t="s">
        <v>11</v>
      </c>
      <c r="E35" s="46">
        <v>120</v>
      </c>
      <c r="F35" s="32"/>
      <c r="G35" s="33"/>
      <c r="H35" s="14">
        <f t="shared" si="3"/>
        <v>0</v>
      </c>
      <c r="I35" s="14">
        <f t="shared" si="4"/>
        <v>0</v>
      </c>
      <c r="J35" s="14">
        <f t="shared" si="5"/>
        <v>0</v>
      </c>
    </row>
    <row r="36" spans="2:10" x14ac:dyDescent="0.25">
      <c r="B36" s="6">
        <v>25</v>
      </c>
      <c r="C36" s="39" t="s">
        <v>142</v>
      </c>
      <c r="D36" s="40" t="s">
        <v>11</v>
      </c>
      <c r="E36" s="41">
        <v>150</v>
      </c>
      <c r="F36" s="32"/>
      <c r="G36" s="33"/>
      <c r="H36" s="14">
        <f t="shared" si="3"/>
        <v>0</v>
      </c>
      <c r="I36" s="14">
        <f t="shared" si="4"/>
        <v>0</v>
      </c>
      <c r="J36" s="14">
        <f t="shared" si="5"/>
        <v>0</v>
      </c>
    </row>
    <row r="37" spans="2:10" x14ac:dyDescent="0.25">
      <c r="B37" s="6">
        <v>26</v>
      </c>
      <c r="C37" s="39" t="s">
        <v>143</v>
      </c>
      <c r="D37" s="40" t="s">
        <v>11</v>
      </c>
      <c r="E37" s="41">
        <v>150</v>
      </c>
      <c r="F37" s="32"/>
      <c r="G37" s="33"/>
      <c r="H37" s="14">
        <f t="shared" si="3"/>
        <v>0</v>
      </c>
      <c r="I37" s="14">
        <f t="shared" si="4"/>
        <v>0</v>
      </c>
      <c r="J37" s="14">
        <f t="shared" si="5"/>
        <v>0</v>
      </c>
    </row>
    <row r="38" spans="2:10" x14ac:dyDescent="0.25">
      <c r="B38" s="6">
        <v>27</v>
      </c>
      <c r="C38" s="39" t="s">
        <v>280</v>
      </c>
      <c r="D38" s="69" t="s">
        <v>11</v>
      </c>
      <c r="E38" s="44">
        <v>220</v>
      </c>
      <c r="F38" s="32"/>
      <c r="G38" s="33"/>
      <c r="H38" s="14">
        <f t="shared" si="3"/>
        <v>0</v>
      </c>
      <c r="I38" s="14">
        <f t="shared" si="4"/>
        <v>0</v>
      </c>
      <c r="J38" s="14">
        <f t="shared" si="5"/>
        <v>0</v>
      </c>
    </row>
    <row r="39" spans="2:10" x14ac:dyDescent="0.25">
      <c r="B39" s="6">
        <v>28</v>
      </c>
      <c r="C39" s="39" t="s">
        <v>281</v>
      </c>
      <c r="D39" s="40" t="s">
        <v>11</v>
      </c>
      <c r="E39" s="44">
        <v>5</v>
      </c>
      <c r="F39" s="32"/>
      <c r="G39" s="33"/>
      <c r="H39" s="14">
        <f t="shared" si="3"/>
        <v>0</v>
      </c>
      <c r="I39" s="14">
        <f t="shared" si="4"/>
        <v>0</v>
      </c>
      <c r="J39" s="14">
        <f t="shared" si="5"/>
        <v>0</v>
      </c>
    </row>
    <row r="40" spans="2:10" x14ac:dyDescent="0.25">
      <c r="B40" s="6">
        <v>29</v>
      </c>
      <c r="C40" s="39" t="s">
        <v>282</v>
      </c>
      <c r="D40" s="40" t="s">
        <v>11</v>
      </c>
      <c r="E40" s="44">
        <v>5</v>
      </c>
      <c r="F40" s="32"/>
      <c r="G40" s="33"/>
      <c r="H40" s="14">
        <f t="shared" si="3"/>
        <v>0</v>
      </c>
      <c r="I40" s="14">
        <f t="shared" si="4"/>
        <v>0</v>
      </c>
      <c r="J40" s="14">
        <f t="shared" si="5"/>
        <v>0</v>
      </c>
    </row>
    <row r="41" spans="2:10" x14ac:dyDescent="0.25">
      <c r="B41" s="6">
        <v>30</v>
      </c>
      <c r="C41" s="39" t="s">
        <v>283</v>
      </c>
      <c r="D41" s="40" t="s">
        <v>11</v>
      </c>
      <c r="E41" s="46">
        <v>150</v>
      </c>
      <c r="F41" s="32"/>
      <c r="G41" s="33"/>
      <c r="H41" s="14">
        <f t="shared" si="3"/>
        <v>0</v>
      </c>
      <c r="I41" s="14">
        <f t="shared" si="4"/>
        <v>0</v>
      </c>
      <c r="J41" s="14">
        <f t="shared" si="5"/>
        <v>0</v>
      </c>
    </row>
    <row r="42" spans="2:10" x14ac:dyDescent="0.25">
      <c r="B42" s="6">
        <v>31</v>
      </c>
      <c r="C42" s="39" t="s">
        <v>144</v>
      </c>
      <c r="D42" s="40" t="s">
        <v>11</v>
      </c>
      <c r="E42" s="41">
        <v>30</v>
      </c>
      <c r="F42" s="32"/>
      <c r="G42" s="33"/>
      <c r="H42" s="14">
        <f t="shared" si="3"/>
        <v>0</v>
      </c>
      <c r="I42" s="14">
        <f t="shared" si="4"/>
        <v>0</v>
      </c>
      <c r="J42" s="14">
        <f t="shared" si="5"/>
        <v>0</v>
      </c>
    </row>
    <row r="43" spans="2:10" x14ac:dyDescent="0.25">
      <c r="B43" s="6">
        <v>32</v>
      </c>
      <c r="C43" s="39" t="s">
        <v>284</v>
      </c>
      <c r="D43" s="40" t="s">
        <v>11</v>
      </c>
      <c r="E43" s="41">
        <v>3.5</v>
      </c>
      <c r="F43" s="32"/>
      <c r="G43" s="33"/>
      <c r="H43" s="14">
        <f t="shared" si="3"/>
        <v>0</v>
      </c>
      <c r="I43" s="14">
        <f t="shared" si="4"/>
        <v>0</v>
      </c>
      <c r="J43" s="14">
        <f t="shared" si="5"/>
        <v>0</v>
      </c>
    </row>
    <row r="44" spans="2:10" x14ac:dyDescent="0.25">
      <c r="B44" s="6">
        <v>33</v>
      </c>
      <c r="C44" s="39" t="s">
        <v>145</v>
      </c>
      <c r="D44" s="40" t="s">
        <v>11</v>
      </c>
      <c r="E44" s="41">
        <v>180</v>
      </c>
      <c r="F44" s="32"/>
      <c r="G44" s="33"/>
      <c r="H44" s="14">
        <f t="shared" si="3"/>
        <v>0</v>
      </c>
      <c r="I44" s="14">
        <f t="shared" si="4"/>
        <v>0</v>
      </c>
      <c r="J44" s="14">
        <f t="shared" si="5"/>
        <v>0</v>
      </c>
    </row>
    <row r="45" spans="2:10" x14ac:dyDescent="0.25">
      <c r="B45" s="6">
        <v>34</v>
      </c>
      <c r="C45" s="39" t="s">
        <v>146</v>
      </c>
      <c r="D45" s="40" t="s">
        <v>12</v>
      </c>
      <c r="E45" s="44">
        <v>40</v>
      </c>
      <c r="F45" s="32"/>
      <c r="G45" s="33"/>
      <c r="H45" s="14">
        <f t="shared" si="3"/>
        <v>0</v>
      </c>
      <c r="I45" s="14">
        <f t="shared" si="4"/>
        <v>0</v>
      </c>
      <c r="J45" s="14">
        <f t="shared" si="5"/>
        <v>0</v>
      </c>
    </row>
    <row r="46" spans="2:10" x14ac:dyDescent="0.25">
      <c r="B46" s="6">
        <v>35</v>
      </c>
      <c r="C46" s="39" t="s">
        <v>147</v>
      </c>
      <c r="D46" s="40" t="s">
        <v>12</v>
      </c>
      <c r="E46" s="46">
        <v>850</v>
      </c>
      <c r="F46" s="32"/>
      <c r="G46" s="33"/>
      <c r="H46" s="14">
        <f t="shared" si="3"/>
        <v>0</v>
      </c>
      <c r="I46" s="14">
        <f t="shared" si="4"/>
        <v>0</v>
      </c>
      <c r="J46" s="14">
        <f t="shared" si="5"/>
        <v>0</v>
      </c>
    </row>
    <row r="47" spans="2:10" x14ac:dyDescent="0.25">
      <c r="B47" s="6">
        <v>36</v>
      </c>
      <c r="C47" s="39" t="s">
        <v>285</v>
      </c>
      <c r="D47" s="40" t="s">
        <v>11</v>
      </c>
      <c r="E47" s="41">
        <v>5</v>
      </c>
      <c r="F47" s="32"/>
      <c r="G47" s="33"/>
      <c r="H47" s="14">
        <f t="shared" si="3"/>
        <v>0</v>
      </c>
      <c r="I47" s="14">
        <f t="shared" si="4"/>
        <v>0</v>
      </c>
      <c r="J47" s="14">
        <f t="shared" si="5"/>
        <v>0</v>
      </c>
    </row>
    <row r="48" spans="2:10" x14ac:dyDescent="0.25">
      <c r="B48" s="6">
        <v>37</v>
      </c>
      <c r="C48" s="39" t="s">
        <v>148</v>
      </c>
      <c r="D48" s="40" t="s">
        <v>11</v>
      </c>
      <c r="E48" s="41">
        <v>40</v>
      </c>
      <c r="F48" s="32"/>
      <c r="G48" s="33"/>
      <c r="H48" s="14">
        <f t="shared" si="3"/>
        <v>0</v>
      </c>
      <c r="I48" s="14">
        <f t="shared" si="4"/>
        <v>0</v>
      </c>
      <c r="J48" s="14">
        <f t="shared" si="5"/>
        <v>0</v>
      </c>
    </row>
    <row r="49" spans="2:10" x14ac:dyDescent="0.25">
      <c r="B49" s="6">
        <v>38</v>
      </c>
      <c r="C49" s="39" t="s">
        <v>149</v>
      </c>
      <c r="D49" s="40" t="s">
        <v>12</v>
      </c>
      <c r="E49" s="41">
        <v>250</v>
      </c>
      <c r="F49" s="32"/>
      <c r="G49" s="33"/>
      <c r="H49" s="14">
        <f t="shared" si="3"/>
        <v>0</v>
      </c>
      <c r="I49" s="14">
        <f t="shared" si="4"/>
        <v>0</v>
      </c>
      <c r="J49" s="14">
        <f t="shared" si="5"/>
        <v>0</v>
      </c>
    </row>
    <row r="50" spans="2:10" x14ac:dyDescent="0.25">
      <c r="B50" s="6">
        <v>39</v>
      </c>
      <c r="C50" s="39" t="s">
        <v>153</v>
      </c>
      <c r="D50" s="40" t="s">
        <v>12</v>
      </c>
      <c r="E50" s="41">
        <v>22</v>
      </c>
      <c r="F50" s="32"/>
      <c r="G50" s="33"/>
      <c r="H50" s="14">
        <f t="shared" si="3"/>
        <v>0</v>
      </c>
      <c r="I50" s="14">
        <f t="shared" si="4"/>
        <v>0</v>
      </c>
      <c r="J50" s="14">
        <f t="shared" si="5"/>
        <v>0</v>
      </c>
    </row>
    <row r="51" spans="2:10" x14ac:dyDescent="0.25">
      <c r="B51" s="6">
        <v>40</v>
      </c>
      <c r="C51" s="39" t="s">
        <v>152</v>
      </c>
      <c r="D51" s="40" t="s">
        <v>12</v>
      </c>
      <c r="E51" s="41">
        <v>100</v>
      </c>
      <c r="F51" s="32"/>
      <c r="G51" s="33"/>
      <c r="H51" s="14">
        <f t="shared" si="0"/>
        <v>0</v>
      </c>
      <c r="I51" s="14">
        <f t="shared" si="1"/>
        <v>0</v>
      </c>
      <c r="J51" s="14">
        <f t="shared" si="2"/>
        <v>0</v>
      </c>
    </row>
    <row r="52" spans="2:10" x14ac:dyDescent="0.25">
      <c r="B52" s="6">
        <v>41</v>
      </c>
      <c r="C52" s="39" t="s">
        <v>150</v>
      </c>
      <c r="D52" s="40" t="s">
        <v>11</v>
      </c>
      <c r="E52" s="44">
        <v>60</v>
      </c>
      <c r="F52" s="32"/>
      <c r="G52" s="33"/>
      <c r="H52" s="14">
        <f t="shared" si="0"/>
        <v>0</v>
      </c>
      <c r="I52" s="14">
        <f t="shared" si="1"/>
        <v>0</v>
      </c>
      <c r="J52" s="14">
        <f t="shared" si="2"/>
        <v>0</v>
      </c>
    </row>
    <row r="53" spans="2:10" x14ac:dyDescent="0.25">
      <c r="B53" s="6">
        <v>42</v>
      </c>
      <c r="C53" s="39" t="s">
        <v>151</v>
      </c>
      <c r="D53" s="40" t="s">
        <v>11</v>
      </c>
      <c r="E53" s="46">
        <v>160</v>
      </c>
      <c r="F53" s="32"/>
      <c r="G53" s="33"/>
      <c r="H53" s="14">
        <f t="shared" si="0"/>
        <v>0</v>
      </c>
      <c r="I53" s="14">
        <f t="shared" si="1"/>
        <v>0</v>
      </c>
      <c r="J53" s="14">
        <f t="shared" si="2"/>
        <v>0</v>
      </c>
    </row>
    <row r="54" spans="2:10" x14ac:dyDescent="0.25">
      <c r="B54" s="6">
        <v>43</v>
      </c>
      <c r="C54" s="39" t="s">
        <v>286</v>
      </c>
      <c r="D54" s="40" t="s">
        <v>11</v>
      </c>
      <c r="E54" s="41">
        <v>10</v>
      </c>
      <c r="F54" s="32"/>
      <c r="G54" s="33"/>
      <c r="H54" s="14">
        <f t="shared" si="0"/>
        <v>0</v>
      </c>
      <c r="I54" s="14">
        <f t="shared" si="1"/>
        <v>0</v>
      </c>
      <c r="J54" s="14">
        <f t="shared" si="2"/>
        <v>0</v>
      </c>
    </row>
    <row r="55" spans="2:10" x14ac:dyDescent="0.25">
      <c r="B55" s="6">
        <v>44</v>
      </c>
      <c r="C55" s="39" t="s">
        <v>154</v>
      </c>
      <c r="D55" s="40" t="s">
        <v>11</v>
      </c>
      <c r="E55" s="44">
        <v>20</v>
      </c>
      <c r="F55" s="32"/>
      <c r="G55" s="33"/>
      <c r="H55" s="14">
        <f t="shared" si="0"/>
        <v>0</v>
      </c>
      <c r="I55" s="14">
        <f t="shared" si="1"/>
        <v>0</v>
      </c>
      <c r="J55" s="14">
        <f t="shared" si="2"/>
        <v>0</v>
      </c>
    </row>
    <row r="56" spans="2:10" x14ac:dyDescent="0.25">
      <c r="B56" s="6">
        <v>45</v>
      </c>
      <c r="C56" s="39" t="s">
        <v>155</v>
      </c>
      <c r="D56" s="40" t="s">
        <v>11</v>
      </c>
      <c r="E56" s="46">
        <v>20</v>
      </c>
      <c r="F56" s="32"/>
      <c r="G56" s="33"/>
      <c r="H56" s="14">
        <f>F56/((100+G56)/100)</f>
        <v>0</v>
      </c>
      <c r="I56" s="14">
        <f>E56*H56</f>
        <v>0</v>
      </c>
      <c r="J56" s="14">
        <f>E56*F56</f>
        <v>0</v>
      </c>
    </row>
    <row r="57" spans="2:10" x14ac:dyDescent="0.25">
      <c r="B57" s="6">
        <v>46</v>
      </c>
      <c r="C57" s="39" t="s">
        <v>156</v>
      </c>
      <c r="D57" s="40" t="s">
        <v>11</v>
      </c>
      <c r="E57" s="41">
        <v>20</v>
      </c>
      <c r="F57" s="32"/>
      <c r="G57" s="33"/>
      <c r="H57" s="14">
        <f>F57/((100+G57)/100)</f>
        <v>0</v>
      </c>
      <c r="I57" s="14">
        <f>E57*H57</f>
        <v>0</v>
      </c>
      <c r="J57" s="14">
        <f>E57*F57</f>
        <v>0</v>
      </c>
    </row>
    <row r="58" spans="2:10" x14ac:dyDescent="0.25">
      <c r="B58" s="6">
        <v>47</v>
      </c>
      <c r="C58" s="39" t="s">
        <v>287</v>
      </c>
      <c r="D58" s="40" t="s">
        <v>11</v>
      </c>
      <c r="E58" s="41">
        <v>50</v>
      </c>
      <c r="F58" s="32"/>
      <c r="G58" s="33"/>
      <c r="H58" s="14">
        <f t="shared" ref="H58:H79" si="6">F58/((100+G58)/100)</f>
        <v>0</v>
      </c>
      <c r="I58" s="14">
        <f t="shared" ref="I58:I79" si="7">E58*H58</f>
        <v>0</v>
      </c>
      <c r="J58" s="14">
        <f t="shared" ref="J58:J79" si="8">E58*F58</f>
        <v>0</v>
      </c>
    </row>
    <row r="59" spans="2:10" x14ac:dyDescent="0.25">
      <c r="B59" s="6">
        <v>48</v>
      </c>
      <c r="C59" s="39" t="s">
        <v>157</v>
      </c>
      <c r="D59" s="47" t="s">
        <v>11</v>
      </c>
      <c r="E59" s="44">
        <v>420</v>
      </c>
      <c r="F59" s="32"/>
      <c r="G59" s="33"/>
      <c r="H59" s="14">
        <f t="shared" si="6"/>
        <v>0</v>
      </c>
      <c r="I59" s="14">
        <f t="shared" si="7"/>
        <v>0</v>
      </c>
      <c r="J59" s="14">
        <f t="shared" si="8"/>
        <v>0</v>
      </c>
    </row>
    <row r="60" spans="2:10" x14ac:dyDescent="0.25">
      <c r="B60" s="6">
        <v>49</v>
      </c>
      <c r="C60" s="48" t="s">
        <v>158</v>
      </c>
      <c r="D60" s="49" t="s">
        <v>11</v>
      </c>
      <c r="E60" s="68">
        <v>140</v>
      </c>
      <c r="F60" s="32"/>
      <c r="G60" s="33"/>
      <c r="H60" s="14">
        <f t="shared" si="6"/>
        <v>0</v>
      </c>
      <c r="I60" s="14">
        <f t="shared" si="7"/>
        <v>0</v>
      </c>
      <c r="J60" s="14">
        <f t="shared" si="8"/>
        <v>0</v>
      </c>
    </row>
    <row r="61" spans="2:10" x14ac:dyDescent="0.25">
      <c r="B61" s="6">
        <v>50</v>
      </c>
      <c r="C61" s="39" t="s">
        <v>159</v>
      </c>
      <c r="D61" s="49" t="s">
        <v>11</v>
      </c>
      <c r="E61" s="41">
        <v>30</v>
      </c>
      <c r="F61" s="32"/>
      <c r="G61" s="33"/>
      <c r="H61" s="14">
        <f t="shared" si="6"/>
        <v>0</v>
      </c>
      <c r="I61" s="14">
        <f t="shared" si="7"/>
        <v>0</v>
      </c>
      <c r="J61" s="14">
        <f t="shared" si="8"/>
        <v>0</v>
      </c>
    </row>
    <row r="62" spans="2:10" x14ac:dyDescent="0.25">
      <c r="B62" s="6">
        <v>51</v>
      </c>
      <c r="C62" s="39" t="s">
        <v>160</v>
      </c>
      <c r="D62" s="70" t="s">
        <v>11</v>
      </c>
      <c r="E62" s="41">
        <v>140</v>
      </c>
      <c r="F62" s="32"/>
      <c r="G62" s="33"/>
      <c r="H62" s="14">
        <f t="shared" si="6"/>
        <v>0</v>
      </c>
      <c r="I62" s="14">
        <f t="shared" si="7"/>
        <v>0</v>
      </c>
      <c r="J62" s="14">
        <f t="shared" si="8"/>
        <v>0</v>
      </c>
    </row>
    <row r="63" spans="2:10" x14ac:dyDescent="0.25">
      <c r="B63" s="6">
        <v>52</v>
      </c>
      <c r="C63" s="39" t="s">
        <v>161</v>
      </c>
      <c r="D63" s="51" t="s">
        <v>12</v>
      </c>
      <c r="E63" s="44">
        <v>450</v>
      </c>
      <c r="F63" s="32"/>
      <c r="G63" s="33"/>
      <c r="H63" s="14">
        <f t="shared" si="6"/>
        <v>0</v>
      </c>
      <c r="I63" s="14">
        <f t="shared" si="7"/>
        <v>0</v>
      </c>
      <c r="J63" s="14">
        <f t="shared" si="8"/>
        <v>0</v>
      </c>
    </row>
    <row r="64" spans="2:10" x14ac:dyDescent="0.25">
      <c r="B64" s="6">
        <v>53</v>
      </c>
      <c r="C64" s="39" t="s">
        <v>162</v>
      </c>
      <c r="D64" s="51" t="s">
        <v>11</v>
      </c>
      <c r="E64" s="46">
        <v>40</v>
      </c>
      <c r="F64" s="32"/>
      <c r="G64" s="33"/>
      <c r="H64" s="14">
        <f t="shared" si="6"/>
        <v>0</v>
      </c>
      <c r="I64" s="14">
        <f t="shared" si="7"/>
        <v>0</v>
      </c>
      <c r="J64" s="14">
        <f t="shared" si="8"/>
        <v>0</v>
      </c>
    </row>
    <row r="65" spans="2:10" x14ac:dyDescent="0.25">
      <c r="B65" s="6">
        <v>54</v>
      </c>
      <c r="C65" s="39" t="s">
        <v>163</v>
      </c>
      <c r="D65" s="51" t="s">
        <v>12</v>
      </c>
      <c r="E65" s="41">
        <v>120</v>
      </c>
      <c r="F65" s="32"/>
      <c r="G65" s="33"/>
      <c r="H65" s="14">
        <f t="shared" si="6"/>
        <v>0</v>
      </c>
      <c r="I65" s="14">
        <f t="shared" si="7"/>
        <v>0</v>
      </c>
      <c r="J65" s="14">
        <f t="shared" si="8"/>
        <v>0</v>
      </c>
    </row>
    <row r="66" spans="2:10" x14ac:dyDescent="0.25">
      <c r="B66" s="6">
        <v>55</v>
      </c>
      <c r="C66" s="39" t="s">
        <v>164</v>
      </c>
      <c r="D66" s="51" t="s">
        <v>12</v>
      </c>
      <c r="E66" s="41">
        <v>70</v>
      </c>
      <c r="F66" s="32"/>
      <c r="G66" s="33"/>
      <c r="H66" s="14">
        <f t="shared" si="6"/>
        <v>0</v>
      </c>
      <c r="I66" s="14">
        <f t="shared" si="7"/>
        <v>0</v>
      </c>
      <c r="J66" s="14">
        <f t="shared" si="8"/>
        <v>0</v>
      </c>
    </row>
    <row r="67" spans="2:10" x14ac:dyDescent="0.25">
      <c r="B67" s="6">
        <v>56</v>
      </c>
      <c r="C67" s="39" t="s">
        <v>165</v>
      </c>
      <c r="D67" s="51" t="s">
        <v>12</v>
      </c>
      <c r="E67" s="44">
        <v>70</v>
      </c>
      <c r="F67" s="32"/>
      <c r="G67" s="33"/>
      <c r="H67" s="14">
        <f t="shared" si="6"/>
        <v>0</v>
      </c>
      <c r="I67" s="14">
        <f t="shared" si="7"/>
        <v>0</v>
      </c>
      <c r="J67" s="14">
        <f t="shared" si="8"/>
        <v>0</v>
      </c>
    </row>
    <row r="68" spans="2:10" x14ac:dyDescent="0.25">
      <c r="B68" s="6">
        <v>57</v>
      </c>
      <c r="C68" s="39" t="s">
        <v>166</v>
      </c>
      <c r="D68" s="51" t="s">
        <v>12</v>
      </c>
      <c r="E68" s="46">
        <v>70</v>
      </c>
      <c r="F68" s="32"/>
      <c r="G68" s="33"/>
      <c r="H68" s="14">
        <f t="shared" si="6"/>
        <v>0</v>
      </c>
      <c r="I68" s="14">
        <f t="shared" si="7"/>
        <v>0</v>
      </c>
      <c r="J68" s="14">
        <f t="shared" si="8"/>
        <v>0</v>
      </c>
    </row>
    <row r="69" spans="2:10" x14ac:dyDescent="0.25">
      <c r="B69" s="6">
        <v>58</v>
      </c>
      <c r="C69" s="39" t="s">
        <v>167</v>
      </c>
      <c r="D69" s="51" t="s">
        <v>11</v>
      </c>
      <c r="E69" s="41">
        <v>300</v>
      </c>
      <c r="F69" s="32"/>
      <c r="G69" s="33"/>
      <c r="H69" s="14">
        <f t="shared" si="6"/>
        <v>0</v>
      </c>
      <c r="I69" s="14">
        <f t="shared" si="7"/>
        <v>0</v>
      </c>
      <c r="J69" s="14">
        <f t="shared" si="8"/>
        <v>0</v>
      </c>
    </row>
    <row r="70" spans="2:10" x14ac:dyDescent="0.25">
      <c r="B70" s="6">
        <v>59</v>
      </c>
      <c r="C70" s="39" t="s">
        <v>168</v>
      </c>
      <c r="D70" s="51" t="s">
        <v>11</v>
      </c>
      <c r="E70" s="41">
        <v>6</v>
      </c>
      <c r="F70" s="32"/>
      <c r="G70" s="33"/>
      <c r="H70" s="14">
        <f t="shared" si="6"/>
        <v>0</v>
      </c>
      <c r="I70" s="14">
        <f t="shared" si="7"/>
        <v>0</v>
      </c>
      <c r="J70" s="14">
        <f t="shared" si="8"/>
        <v>0</v>
      </c>
    </row>
    <row r="71" spans="2:10" x14ac:dyDescent="0.25">
      <c r="B71" s="6">
        <v>60</v>
      </c>
      <c r="C71" s="39" t="s">
        <v>169</v>
      </c>
      <c r="D71" s="51" t="s">
        <v>11</v>
      </c>
      <c r="E71" s="44">
        <v>6</v>
      </c>
      <c r="F71" s="32"/>
      <c r="G71" s="33"/>
      <c r="H71" s="14">
        <f t="shared" si="6"/>
        <v>0</v>
      </c>
      <c r="I71" s="14">
        <f t="shared" si="7"/>
        <v>0</v>
      </c>
      <c r="J71" s="14">
        <f t="shared" si="8"/>
        <v>0</v>
      </c>
    </row>
    <row r="72" spans="2:10" x14ac:dyDescent="0.25">
      <c r="B72" s="6">
        <v>61</v>
      </c>
      <c r="C72" s="39" t="s">
        <v>170</v>
      </c>
      <c r="D72" s="51" t="s">
        <v>11</v>
      </c>
      <c r="E72" s="46">
        <v>6</v>
      </c>
      <c r="F72" s="32"/>
      <c r="G72" s="33"/>
      <c r="H72" s="14">
        <f t="shared" si="6"/>
        <v>0</v>
      </c>
      <c r="I72" s="14">
        <f t="shared" si="7"/>
        <v>0</v>
      </c>
      <c r="J72" s="14">
        <f t="shared" si="8"/>
        <v>0</v>
      </c>
    </row>
    <row r="73" spans="2:10" x14ac:dyDescent="0.25">
      <c r="B73" s="6">
        <v>62</v>
      </c>
      <c r="C73" s="39" t="s">
        <v>171</v>
      </c>
      <c r="D73" s="51" t="s">
        <v>11</v>
      </c>
      <c r="E73" s="41">
        <v>6</v>
      </c>
      <c r="F73" s="32"/>
      <c r="G73" s="33"/>
      <c r="H73" s="14">
        <f t="shared" ref="H73:H74" si="9">F73/((100+G73)/100)</f>
        <v>0</v>
      </c>
      <c r="I73" s="14">
        <f t="shared" ref="I73:I74" si="10">E73*H73</f>
        <v>0</v>
      </c>
      <c r="J73" s="14">
        <f t="shared" ref="J73:J74" si="11">E73*F73</f>
        <v>0</v>
      </c>
    </row>
    <row r="74" spans="2:10" x14ac:dyDescent="0.25">
      <c r="B74" s="6">
        <v>63</v>
      </c>
      <c r="C74" s="39" t="s">
        <v>176</v>
      </c>
      <c r="D74" s="51" t="s">
        <v>11</v>
      </c>
      <c r="E74" s="41">
        <v>160</v>
      </c>
      <c r="F74" s="32"/>
      <c r="G74" s="33"/>
      <c r="H74" s="14">
        <f t="shared" si="9"/>
        <v>0</v>
      </c>
      <c r="I74" s="14">
        <f t="shared" si="10"/>
        <v>0</v>
      </c>
      <c r="J74" s="14">
        <f t="shared" si="11"/>
        <v>0</v>
      </c>
    </row>
    <row r="75" spans="2:10" x14ac:dyDescent="0.25">
      <c r="B75" s="6">
        <v>64</v>
      </c>
      <c r="C75" s="39" t="s">
        <v>172</v>
      </c>
      <c r="D75" s="51" t="s">
        <v>11</v>
      </c>
      <c r="E75" s="41">
        <v>130</v>
      </c>
      <c r="F75" s="32"/>
      <c r="G75" s="33"/>
      <c r="H75" s="14">
        <f t="shared" ref="H75:H78" si="12">F75/((100+G75)/100)</f>
        <v>0</v>
      </c>
      <c r="I75" s="14">
        <f t="shared" ref="I75:I78" si="13">E75*H75</f>
        <v>0</v>
      </c>
      <c r="J75" s="14">
        <f t="shared" ref="J75:J78" si="14">E75*F75</f>
        <v>0</v>
      </c>
    </row>
    <row r="76" spans="2:10" x14ac:dyDescent="0.25">
      <c r="B76" s="6">
        <v>65</v>
      </c>
      <c r="C76" s="39" t="s">
        <v>173</v>
      </c>
      <c r="D76" s="51" t="s">
        <v>11</v>
      </c>
      <c r="E76" s="44">
        <v>95</v>
      </c>
      <c r="F76" s="32"/>
      <c r="G76" s="33"/>
      <c r="H76" s="14">
        <f t="shared" si="12"/>
        <v>0</v>
      </c>
      <c r="I76" s="14">
        <f t="shared" si="13"/>
        <v>0</v>
      </c>
      <c r="J76" s="14">
        <f t="shared" si="14"/>
        <v>0</v>
      </c>
    </row>
    <row r="77" spans="2:10" x14ac:dyDescent="0.25">
      <c r="B77" s="6">
        <v>66</v>
      </c>
      <c r="C77" s="39" t="s">
        <v>174</v>
      </c>
      <c r="D77" s="51" t="s">
        <v>11</v>
      </c>
      <c r="E77" s="46">
        <v>95</v>
      </c>
      <c r="F77" s="32"/>
      <c r="G77" s="33"/>
      <c r="H77" s="14">
        <f t="shared" si="12"/>
        <v>0</v>
      </c>
      <c r="I77" s="14">
        <f t="shared" si="13"/>
        <v>0</v>
      </c>
      <c r="J77" s="14">
        <f t="shared" si="14"/>
        <v>0</v>
      </c>
    </row>
    <row r="78" spans="2:10" x14ac:dyDescent="0.25">
      <c r="B78" s="6">
        <v>67</v>
      </c>
      <c r="C78" s="39" t="s">
        <v>175</v>
      </c>
      <c r="D78" s="51" t="s">
        <v>11</v>
      </c>
      <c r="E78" s="41">
        <v>80</v>
      </c>
      <c r="F78" s="32"/>
      <c r="G78" s="33"/>
      <c r="H78" s="14">
        <f t="shared" si="12"/>
        <v>0</v>
      </c>
      <c r="I78" s="14">
        <f t="shared" si="13"/>
        <v>0</v>
      </c>
      <c r="J78" s="14">
        <f t="shared" si="14"/>
        <v>0</v>
      </c>
    </row>
    <row r="79" spans="2:10" x14ac:dyDescent="0.25">
      <c r="B79" s="6">
        <v>68</v>
      </c>
      <c r="C79" s="39" t="s">
        <v>178</v>
      </c>
      <c r="D79" s="51" t="s">
        <v>11</v>
      </c>
      <c r="E79" s="44">
        <v>6000</v>
      </c>
      <c r="F79" s="32"/>
      <c r="G79" s="33"/>
      <c r="H79" s="14">
        <f t="shared" si="6"/>
        <v>0</v>
      </c>
      <c r="I79" s="14">
        <f t="shared" si="7"/>
        <v>0</v>
      </c>
      <c r="J79" s="14">
        <f t="shared" si="8"/>
        <v>0</v>
      </c>
    </row>
    <row r="80" spans="2:10" ht="15.75" thickBot="1" x14ac:dyDescent="0.3">
      <c r="H80" s="15"/>
      <c r="I80" s="15"/>
      <c r="J80" s="15"/>
    </row>
    <row r="81" spans="2:10" ht="15.75" thickBot="1" x14ac:dyDescent="0.3">
      <c r="H81" s="16" t="s">
        <v>15</v>
      </c>
      <c r="I81" s="17">
        <f>SUM(I12:I80)</f>
        <v>0</v>
      </c>
      <c r="J81" s="17">
        <f>SUM(J12:J80)</f>
        <v>0</v>
      </c>
    </row>
    <row r="83" spans="2:10" x14ac:dyDescent="0.25">
      <c r="B83" s="18" t="s">
        <v>16</v>
      </c>
      <c r="C83" s="19"/>
      <c r="D83" s="19"/>
      <c r="E83" s="19"/>
      <c r="F83" s="19"/>
      <c r="G83" s="13"/>
    </row>
    <row r="84" spans="2:10" x14ac:dyDescent="0.25">
      <c r="B84" s="21" t="s">
        <v>17</v>
      </c>
      <c r="C84" s="22"/>
      <c r="D84" s="19"/>
      <c r="E84" s="23"/>
      <c r="F84" s="23"/>
      <c r="G84" s="13"/>
    </row>
    <row r="85" spans="2:10" x14ac:dyDescent="0.25">
      <c r="B85" s="21" t="s">
        <v>20</v>
      </c>
      <c r="C85" s="22"/>
      <c r="D85" s="19"/>
      <c r="E85" s="23"/>
      <c r="F85" s="23"/>
      <c r="G85" s="13"/>
    </row>
    <row r="86" spans="2:10" x14ac:dyDescent="0.25">
      <c r="B86" s="24" t="s">
        <v>18</v>
      </c>
      <c r="C86" s="23"/>
      <c r="D86" s="19"/>
      <c r="E86" s="23"/>
      <c r="F86" s="23"/>
      <c r="G86" s="13"/>
    </row>
    <row r="87" spans="2:10" x14ac:dyDescent="0.25">
      <c r="B87" s="25" t="s">
        <v>76</v>
      </c>
      <c r="C87" s="20"/>
      <c r="D87" s="20"/>
      <c r="E87" s="20"/>
      <c r="F87" s="20"/>
      <c r="G87" s="13"/>
    </row>
    <row r="88" spans="2:10" x14ac:dyDescent="0.25">
      <c r="B88" s="25" t="s">
        <v>22</v>
      </c>
      <c r="C88" s="20"/>
      <c r="D88" s="20"/>
      <c r="E88" s="20"/>
      <c r="F88" s="20"/>
      <c r="G88" s="13"/>
    </row>
    <row r="90" spans="2:10" x14ac:dyDescent="0.25">
      <c r="B90" s="38" t="s">
        <v>87</v>
      </c>
    </row>
    <row r="91" spans="2:10" x14ac:dyDescent="0.25">
      <c r="B91" s="37" t="s">
        <v>88</v>
      </c>
    </row>
    <row r="92" spans="2:10" x14ac:dyDescent="0.25">
      <c r="B92" s="37" t="s">
        <v>89</v>
      </c>
    </row>
  </sheetData>
  <mergeCells count="2">
    <mergeCell ref="G6:G9"/>
    <mergeCell ref="F6:F9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C279-688D-42B6-B846-63EFE948524C}">
  <sheetPr>
    <pageSetUpPr fitToPage="1"/>
  </sheetPr>
  <dimension ref="B1:J26"/>
  <sheetViews>
    <sheetView workbookViewId="0">
      <selection activeCell="E13" sqref="E13"/>
    </sheetView>
  </sheetViews>
  <sheetFormatPr defaultRowHeight="15" x14ac:dyDescent="0.25"/>
  <cols>
    <col min="1" max="1" width="3.42578125" customWidth="1"/>
    <col min="2" max="2" width="6.7109375" customWidth="1"/>
    <col min="3" max="3" width="55.28515625" customWidth="1"/>
    <col min="4" max="4" width="8.85546875" customWidth="1"/>
    <col min="5" max="5" width="16.5703125" customWidth="1"/>
    <col min="6" max="6" width="12.42578125" customWidth="1"/>
    <col min="7" max="7" width="11.42578125" customWidth="1"/>
    <col min="8" max="8" width="12.42578125" customWidth="1"/>
    <col min="9" max="9" width="16" customWidth="1"/>
    <col min="10" max="10" width="12.140625" customWidth="1"/>
  </cols>
  <sheetData>
    <row r="1" spans="2:10" x14ac:dyDescent="0.25">
      <c r="B1" s="27" t="s">
        <v>21</v>
      </c>
      <c r="I1" s="28" t="s">
        <v>201</v>
      </c>
    </row>
    <row r="2" spans="2:10" x14ac:dyDescent="0.25">
      <c r="B2" s="27"/>
      <c r="I2" s="28"/>
    </row>
    <row r="3" spans="2:10" ht="15.75" x14ac:dyDescent="0.25">
      <c r="B3" s="36" t="s">
        <v>202</v>
      </c>
    </row>
    <row r="4" spans="2:10" x14ac:dyDescent="0.25">
      <c r="B4" s="8"/>
    </row>
    <row r="5" spans="2:10" x14ac:dyDescent="0.25">
      <c r="B5" s="35" t="s">
        <v>24</v>
      </c>
      <c r="I5" s="12" t="s">
        <v>25</v>
      </c>
    </row>
    <row r="6" spans="2:10" x14ac:dyDescent="0.25">
      <c r="F6" s="71" t="s">
        <v>23</v>
      </c>
      <c r="G6" s="71" t="s">
        <v>23</v>
      </c>
    </row>
    <row r="7" spans="2:10" ht="20.25" x14ac:dyDescent="0.25">
      <c r="B7" s="11" t="s">
        <v>19</v>
      </c>
      <c r="C7" s="11"/>
      <c r="D7" s="11"/>
      <c r="E7" s="11"/>
      <c r="F7" s="72"/>
      <c r="G7" s="72"/>
      <c r="I7" s="12"/>
      <c r="J7" s="11"/>
    </row>
    <row r="8" spans="2:10" x14ac:dyDescent="0.25">
      <c r="B8" s="1"/>
      <c r="C8" s="1"/>
      <c r="D8" s="1"/>
      <c r="E8" s="1"/>
      <c r="F8" s="72"/>
      <c r="G8" s="72"/>
      <c r="H8" s="1"/>
      <c r="I8" s="1"/>
      <c r="J8" s="1"/>
    </row>
    <row r="9" spans="2:10" ht="18" x14ac:dyDescent="0.25">
      <c r="B9" s="3" t="s">
        <v>195</v>
      </c>
      <c r="C9" s="1"/>
      <c r="D9" s="1"/>
      <c r="E9" s="1"/>
      <c r="F9" s="73"/>
      <c r="G9" s="73"/>
      <c r="H9" s="1"/>
      <c r="I9" s="1"/>
      <c r="J9" s="1"/>
    </row>
    <row r="10" spans="2:10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ht="25.5" x14ac:dyDescent="0.25">
      <c r="B11" s="2" t="s">
        <v>0</v>
      </c>
      <c r="C11" s="4" t="s">
        <v>1</v>
      </c>
      <c r="D11" s="4" t="s">
        <v>9</v>
      </c>
      <c r="E11" s="2" t="s">
        <v>7</v>
      </c>
      <c r="F11" s="2" t="s">
        <v>6</v>
      </c>
      <c r="G11" s="2" t="s">
        <v>2</v>
      </c>
      <c r="H11" s="2" t="s">
        <v>3</v>
      </c>
      <c r="I11" s="2" t="s">
        <v>4</v>
      </c>
      <c r="J11" s="2" t="s">
        <v>5</v>
      </c>
    </row>
    <row r="12" spans="2:10" ht="24" x14ac:dyDescent="0.25">
      <c r="B12" s="6">
        <v>1</v>
      </c>
      <c r="C12" s="52" t="s">
        <v>288</v>
      </c>
      <c r="D12" s="53" t="s">
        <v>12</v>
      </c>
      <c r="E12" s="54">
        <v>6200</v>
      </c>
      <c r="F12" s="32"/>
      <c r="G12" s="33"/>
      <c r="H12" s="14">
        <f t="shared" ref="H12" si="0">F12/((100+G12)/100)</f>
        <v>0</v>
      </c>
      <c r="I12" s="14">
        <f t="shared" ref="I12" si="1">E12*H12</f>
        <v>0</v>
      </c>
      <c r="J12" s="14">
        <f t="shared" ref="J12" si="2">E12*F12</f>
        <v>0</v>
      </c>
    </row>
    <row r="13" spans="2:10" ht="15.75" thickBot="1" x14ac:dyDescent="0.3">
      <c r="H13" s="15"/>
      <c r="I13" s="15"/>
      <c r="J13" s="15"/>
    </row>
    <row r="14" spans="2:10" ht="15.75" thickBot="1" x14ac:dyDescent="0.3">
      <c r="H14" s="16" t="s">
        <v>15</v>
      </c>
      <c r="I14" s="17">
        <f>SUM(I12:I13)</f>
        <v>0</v>
      </c>
      <c r="J14" s="17">
        <f>SUM(J12:J13)</f>
        <v>0</v>
      </c>
    </row>
    <row r="17" spans="2:7" x14ac:dyDescent="0.25">
      <c r="B17" s="18" t="s">
        <v>16</v>
      </c>
      <c r="C17" s="19"/>
      <c r="D17" s="19"/>
      <c r="E17" s="19"/>
      <c r="F17" s="19"/>
      <c r="G17" s="13"/>
    </row>
    <row r="18" spans="2:7" x14ac:dyDescent="0.25">
      <c r="B18" s="21" t="s">
        <v>17</v>
      </c>
      <c r="C18" s="22"/>
      <c r="D18" s="19"/>
      <c r="E18" s="23"/>
      <c r="F18" s="23"/>
      <c r="G18" s="13"/>
    </row>
    <row r="19" spans="2:7" x14ac:dyDescent="0.25">
      <c r="B19" s="21" t="s">
        <v>20</v>
      </c>
      <c r="C19" s="22"/>
      <c r="D19" s="19"/>
      <c r="E19" s="23"/>
      <c r="F19" s="23"/>
      <c r="G19" s="13"/>
    </row>
    <row r="20" spans="2:7" x14ac:dyDescent="0.25">
      <c r="B20" s="24" t="s">
        <v>18</v>
      </c>
      <c r="C20" s="23"/>
      <c r="D20" s="19"/>
      <c r="E20" s="23"/>
      <c r="F20" s="23"/>
      <c r="G20" s="13"/>
    </row>
    <row r="21" spans="2:7" x14ac:dyDescent="0.25">
      <c r="B21" s="25" t="s">
        <v>76</v>
      </c>
      <c r="C21" s="20"/>
      <c r="D21" s="20"/>
      <c r="E21" s="20"/>
      <c r="F21" s="20"/>
      <c r="G21" s="13"/>
    </row>
    <row r="22" spans="2:7" x14ac:dyDescent="0.25">
      <c r="B22" s="25" t="s">
        <v>22</v>
      </c>
      <c r="C22" s="20"/>
      <c r="D22" s="20"/>
      <c r="E22" s="20"/>
      <c r="F22" s="20"/>
      <c r="G22" s="13"/>
    </row>
    <row r="24" spans="2:7" x14ac:dyDescent="0.25">
      <c r="B24" s="38" t="s">
        <v>87</v>
      </c>
    </row>
    <row r="25" spans="2:7" x14ac:dyDescent="0.25">
      <c r="B25" s="37" t="s">
        <v>88</v>
      </c>
    </row>
    <row r="26" spans="2:7" x14ac:dyDescent="0.25">
      <c r="B26" s="37" t="s">
        <v>89</v>
      </c>
    </row>
  </sheetData>
  <mergeCells count="2">
    <mergeCell ref="F6:F9"/>
    <mergeCell ref="G6:G9"/>
  </mergeCells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F5D0-87ED-4C2A-9428-C24400958806}">
  <sheetPr>
    <pageSetUpPr fitToPage="1"/>
  </sheetPr>
  <dimension ref="B1:J51"/>
  <sheetViews>
    <sheetView tabSelected="1" workbookViewId="0">
      <selection activeCell="J48" sqref="J48"/>
    </sheetView>
  </sheetViews>
  <sheetFormatPr defaultRowHeight="15" x14ac:dyDescent="0.25"/>
  <cols>
    <col min="1" max="1" width="3.7109375" customWidth="1"/>
    <col min="2" max="2" width="5.7109375" customWidth="1"/>
    <col min="3" max="3" width="57" customWidth="1"/>
    <col min="5" max="5" width="17.42578125" customWidth="1"/>
    <col min="6" max="6" width="11.42578125" customWidth="1"/>
    <col min="7" max="7" width="11.85546875" customWidth="1"/>
    <col min="8" max="8" width="10.42578125" customWidth="1"/>
    <col min="9" max="9" width="11.85546875" customWidth="1"/>
    <col min="10" max="10" width="13.85546875" customWidth="1"/>
  </cols>
  <sheetData>
    <row r="1" spans="2:10" x14ac:dyDescent="0.25">
      <c r="B1" s="27" t="s">
        <v>21</v>
      </c>
      <c r="H1" s="28" t="s">
        <v>201</v>
      </c>
    </row>
    <row r="2" spans="2:10" x14ac:dyDescent="0.25">
      <c r="H2" s="28"/>
    </row>
    <row r="3" spans="2:10" ht="15.75" x14ac:dyDescent="0.25">
      <c r="B3" s="36" t="s">
        <v>202</v>
      </c>
    </row>
    <row r="4" spans="2:10" x14ac:dyDescent="0.25">
      <c r="B4" s="8"/>
      <c r="H4" s="9"/>
    </row>
    <row r="5" spans="2:10" x14ac:dyDescent="0.25">
      <c r="B5" s="35" t="s">
        <v>24</v>
      </c>
      <c r="I5" s="29" t="s">
        <v>25</v>
      </c>
    </row>
    <row r="6" spans="2:10" x14ac:dyDescent="0.25">
      <c r="F6" s="71" t="s">
        <v>23</v>
      </c>
      <c r="G6" s="71" t="s">
        <v>23</v>
      </c>
    </row>
    <row r="7" spans="2:10" ht="20.25" x14ac:dyDescent="0.25">
      <c r="B7" s="11" t="s">
        <v>19</v>
      </c>
      <c r="C7" s="11"/>
      <c r="D7" s="11"/>
      <c r="E7" s="11"/>
      <c r="F7" s="72"/>
      <c r="G7" s="72"/>
      <c r="H7" s="12"/>
      <c r="J7" s="11"/>
    </row>
    <row r="8" spans="2:10" x14ac:dyDescent="0.25">
      <c r="B8" s="1"/>
      <c r="C8" s="1"/>
      <c r="D8" s="1"/>
      <c r="E8" s="1"/>
      <c r="F8" s="72"/>
      <c r="G8" s="72"/>
      <c r="H8" s="1"/>
      <c r="I8" s="1"/>
      <c r="J8" s="1"/>
    </row>
    <row r="9" spans="2:10" ht="18" x14ac:dyDescent="0.25">
      <c r="B9" s="3" t="s">
        <v>203</v>
      </c>
      <c r="C9" s="1"/>
      <c r="D9" s="1"/>
      <c r="E9" s="1"/>
      <c r="F9" s="73"/>
      <c r="G9" s="73"/>
      <c r="H9" s="1"/>
      <c r="I9" s="1"/>
      <c r="J9" s="1"/>
    </row>
    <row r="10" spans="2:10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ht="38.25" x14ac:dyDescent="0.25">
      <c r="B11" s="2" t="s">
        <v>0</v>
      </c>
      <c r="C11" s="4" t="s">
        <v>1</v>
      </c>
      <c r="D11" s="4" t="s">
        <v>9</v>
      </c>
      <c r="E11" s="2" t="s">
        <v>7</v>
      </c>
      <c r="F11" s="2" t="s">
        <v>6</v>
      </c>
      <c r="G11" s="2" t="s">
        <v>2</v>
      </c>
      <c r="H11" s="2" t="s">
        <v>3</v>
      </c>
      <c r="I11" s="2" t="s">
        <v>4</v>
      </c>
      <c r="J11" s="2" t="s">
        <v>5</v>
      </c>
    </row>
    <row r="12" spans="2:10" ht="24" x14ac:dyDescent="0.25">
      <c r="B12" s="6">
        <v>1</v>
      </c>
      <c r="C12" s="64" t="s">
        <v>304</v>
      </c>
      <c r="D12" s="65" t="s">
        <v>12</v>
      </c>
      <c r="E12" s="42">
        <v>120</v>
      </c>
      <c r="F12" s="32"/>
      <c r="G12" s="33"/>
      <c r="H12" s="14">
        <f>F12/((100+G12)/100)</f>
        <v>0</v>
      </c>
      <c r="I12" s="14">
        <f>E12*H12</f>
        <v>0</v>
      </c>
      <c r="J12" s="14">
        <f>E12*F12</f>
        <v>0</v>
      </c>
    </row>
    <row r="13" spans="2:10" ht="24" x14ac:dyDescent="0.25">
      <c r="B13" s="6">
        <v>2</v>
      </c>
      <c r="C13" s="64" t="s">
        <v>305</v>
      </c>
      <c r="D13" s="65" t="s">
        <v>12</v>
      </c>
      <c r="E13" s="42">
        <v>180</v>
      </c>
      <c r="F13" s="32"/>
      <c r="G13" s="33"/>
      <c r="H13" s="14">
        <f t="shared" ref="H13:H21" si="0">F13/((100+G13)/100)</f>
        <v>0</v>
      </c>
      <c r="I13" s="14">
        <f t="shared" ref="I13:I21" si="1">E13*H13</f>
        <v>0</v>
      </c>
      <c r="J13" s="14">
        <f>E13*F13</f>
        <v>0</v>
      </c>
    </row>
    <row r="14" spans="2:10" ht="24" x14ac:dyDescent="0.25">
      <c r="B14" s="6">
        <v>3</v>
      </c>
      <c r="C14" s="64" t="s">
        <v>306</v>
      </c>
      <c r="D14" s="65" t="s">
        <v>12</v>
      </c>
      <c r="E14" s="42">
        <v>180</v>
      </c>
      <c r="F14" s="32"/>
      <c r="G14" s="33"/>
      <c r="H14" s="14">
        <f t="shared" si="0"/>
        <v>0</v>
      </c>
      <c r="I14" s="14">
        <f t="shared" si="1"/>
        <v>0</v>
      </c>
      <c r="J14" s="14">
        <f t="shared" ref="J14:J21" si="2">E14*F14</f>
        <v>0</v>
      </c>
    </row>
    <row r="15" spans="2:10" ht="24" x14ac:dyDescent="0.25">
      <c r="B15" s="6">
        <v>4</v>
      </c>
      <c r="C15" s="64" t="s">
        <v>307</v>
      </c>
      <c r="D15" s="65" t="s">
        <v>12</v>
      </c>
      <c r="E15" s="42">
        <v>120</v>
      </c>
      <c r="F15" s="32"/>
      <c r="G15" s="33"/>
      <c r="H15" s="14">
        <f t="shared" si="0"/>
        <v>0</v>
      </c>
      <c r="I15" s="14">
        <f t="shared" si="1"/>
        <v>0</v>
      </c>
      <c r="J15" s="14">
        <f t="shared" si="2"/>
        <v>0</v>
      </c>
    </row>
    <row r="16" spans="2:10" ht="24" x14ac:dyDescent="0.25">
      <c r="B16" s="6">
        <v>5</v>
      </c>
      <c r="C16" s="64" t="s">
        <v>289</v>
      </c>
      <c r="D16" s="65" t="s">
        <v>12</v>
      </c>
      <c r="E16" s="42">
        <v>120</v>
      </c>
      <c r="F16" s="32"/>
      <c r="G16" s="33"/>
      <c r="H16" s="14">
        <f t="shared" si="0"/>
        <v>0</v>
      </c>
      <c r="I16" s="14">
        <f t="shared" si="1"/>
        <v>0</v>
      </c>
      <c r="J16" s="14">
        <f t="shared" si="2"/>
        <v>0</v>
      </c>
    </row>
    <row r="17" spans="2:10" ht="24" x14ac:dyDescent="0.25">
      <c r="B17" s="6">
        <v>6</v>
      </c>
      <c r="C17" s="64" t="s">
        <v>308</v>
      </c>
      <c r="D17" s="65" t="s">
        <v>12</v>
      </c>
      <c r="E17" s="42">
        <v>120</v>
      </c>
      <c r="F17" s="32"/>
      <c r="G17" s="33"/>
      <c r="H17" s="14">
        <f t="shared" si="0"/>
        <v>0</v>
      </c>
      <c r="I17" s="14">
        <f t="shared" si="1"/>
        <v>0</v>
      </c>
      <c r="J17" s="14">
        <f t="shared" si="2"/>
        <v>0</v>
      </c>
    </row>
    <row r="18" spans="2:10" ht="24" x14ac:dyDescent="0.25">
      <c r="B18" s="6">
        <v>7</v>
      </c>
      <c r="C18" s="64" t="s">
        <v>309</v>
      </c>
      <c r="D18" s="65" t="s">
        <v>12</v>
      </c>
      <c r="E18" s="42">
        <v>120</v>
      </c>
      <c r="F18" s="32"/>
      <c r="G18" s="33"/>
      <c r="H18" s="14">
        <f t="shared" si="0"/>
        <v>0</v>
      </c>
      <c r="I18" s="14">
        <f t="shared" si="1"/>
        <v>0</v>
      </c>
      <c r="J18" s="14">
        <f t="shared" si="2"/>
        <v>0</v>
      </c>
    </row>
    <row r="19" spans="2:10" ht="24" x14ac:dyDescent="0.25">
      <c r="B19" s="6">
        <v>8</v>
      </c>
      <c r="C19" s="64" t="s">
        <v>310</v>
      </c>
      <c r="D19" s="65" t="s">
        <v>12</v>
      </c>
      <c r="E19" s="42">
        <v>120</v>
      </c>
      <c r="F19" s="32"/>
      <c r="G19" s="33"/>
      <c r="H19" s="14">
        <f t="shared" si="0"/>
        <v>0</v>
      </c>
      <c r="I19" s="14">
        <f t="shared" si="1"/>
        <v>0</v>
      </c>
      <c r="J19" s="14">
        <f t="shared" si="2"/>
        <v>0</v>
      </c>
    </row>
    <row r="20" spans="2:10" ht="24" x14ac:dyDescent="0.25">
      <c r="B20" s="6">
        <v>9</v>
      </c>
      <c r="C20" s="64" t="s">
        <v>311</v>
      </c>
      <c r="D20" s="65" t="s">
        <v>12</v>
      </c>
      <c r="E20" s="42">
        <v>120</v>
      </c>
      <c r="F20" s="32"/>
      <c r="G20" s="33"/>
      <c r="H20" s="14">
        <f t="shared" si="0"/>
        <v>0</v>
      </c>
      <c r="I20" s="14">
        <f t="shared" si="1"/>
        <v>0</v>
      </c>
      <c r="J20" s="14">
        <f t="shared" si="2"/>
        <v>0</v>
      </c>
    </row>
    <row r="21" spans="2:10" ht="24" x14ac:dyDescent="0.25">
      <c r="B21" s="6">
        <v>10</v>
      </c>
      <c r="C21" s="64" t="s">
        <v>312</v>
      </c>
      <c r="D21" s="65" t="s">
        <v>12</v>
      </c>
      <c r="E21" s="42">
        <v>97</v>
      </c>
      <c r="F21" s="32"/>
      <c r="G21" s="33"/>
      <c r="H21" s="14">
        <f t="shared" si="0"/>
        <v>0</v>
      </c>
      <c r="I21" s="14">
        <f t="shared" si="1"/>
        <v>0</v>
      </c>
      <c r="J21" s="14">
        <f t="shared" si="2"/>
        <v>0</v>
      </c>
    </row>
    <row r="22" spans="2:10" ht="24" x14ac:dyDescent="0.25">
      <c r="B22" s="6">
        <v>11</v>
      </c>
      <c r="C22" s="64" t="s">
        <v>313</v>
      </c>
      <c r="D22" s="65" t="s">
        <v>12</v>
      </c>
      <c r="E22" s="42">
        <v>128</v>
      </c>
      <c r="F22" s="32"/>
      <c r="G22" s="33"/>
      <c r="H22" s="14">
        <f t="shared" ref="H22:H37" si="3">F22/((100+G22)/100)</f>
        <v>0</v>
      </c>
      <c r="I22" s="14">
        <f t="shared" ref="I22:I37" si="4">E22*H22</f>
        <v>0</v>
      </c>
      <c r="J22" s="14">
        <f t="shared" ref="J22:J37" si="5">E22*F22</f>
        <v>0</v>
      </c>
    </row>
    <row r="23" spans="2:10" ht="24" x14ac:dyDescent="0.25">
      <c r="B23" s="6">
        <v>12</v>
      </c>
      <c r="C23" s="64" t="s">
        <v>314</v>
      </c>
      <c r="D23" s="65" t="s">
        <v>12</v>
      </c>
      <c r="E23" s="42">
        <v>120</v>
      </c>
      <c r="F23" s="32"/>
      <c r="G23" s="33"/>
      <c r="H23" s="14">
        <f t="shared" si="3"/>
        <v>0</v>
      </c>
      <c r="I23" s="14">
        <f t="shared" si="4"/>
        <v>0</v>
      </c>
      <c r="J23" s="14">
        <f t="shared" si="5"/>
        <v>0</v>
      </c>
    </row>
    <row r="24" spans="2:10" ht="36" x14ac:dyDescent="0.25">
      <c r="B24" s="6">
        <v>13</v>
      </c>
      <c r="C24" s="64" t="s">
        <v>290</v>
      </c>
      <c r="D24" s="65" t="s">
        <v>12</v>
      </c>
      <c r="E24" s="42">
        <v>105</v>
      </c>
      <c r="F24" s="32"/>
      <c r="G24" s="33"/>
      <c r="H24" s="14">
        <f t="shared" si="3"/>
        <v>0</v>
      </c>
      <c r="I24" s="14">
        <f t="shared" si="4"/>
        <v>0</v>
      </c>
      <c r="J24" s="14">
        <f t="shared" si="5"/>
        <v>0</v>
      </c>
    </row>
    <row r="25" spans="2:10" x14ac:dyDescent="0.25">
      <c r="B25" s="6">
        <v>14</v>
      </c>
      <c r="C25" s="64" t="s">
        <v>291</v>
      </c>
      <c r="D25" s="65" t="s">
        <v>12</v>
      </c>
      <c r="E25" s="42">
        <v>1100</v>
      </c>
      <c r="F25" s="32"/>
      <c r="G25" s="33"/>
      <c r="H25" s="14">
        <f t="shared" si="3"/>
        <v>0</v>
      </c>
      <c r="I25" s="14">
        <f t="shared" si="4"/>
        <v>0</v>
      </c>
      <c r="J25" s="14">
        <f t="shared" si="5"/>
        <v>0</v>
      </c>
    </row>
    <row r="26" spans="2:10" ht="24" x14ac:dyDescent="0.25">
      <c r="B26" s="6">
        <v>15</v>
      </c>
      <c r="C26" s="64" t="s">
        <v>292</v>
      </c>
      <c r="D26" s="65" t="s">
        <v>12</v>
      </c>
      <c r="E26" s="42">
        <v>1100</v>
      </c>
      <c r="F26" s="32"/>
      <c r="G26" s="33"/>
      <c r="H26" s="14">
        <f t="shared" si="3"/>
        <v>0</v>
      </c>
      <c r="I26" s="14">
        <f t="shared" si="4"/>
        <v>0</v>
      </c>
      <c r="J26" s="14">
        <f t="shared" si="5"/>
        <v>0</v>
      </c>
    </row>
    <row r="27" spans="2:10" ht="24" x14ac:dyDescent="0.25">
      <c r="B27" s="6">
        <v>16</v>
      </c>
      <c r="C27" s="64" t="s">
        <v>293</v>
      </c>
      <c r="D27" s="65" t="s">
        <v>12</v>
      </c>
      <c r="E27" s="42">
        <v>1100</v>
      </c>
      <c r="F27" s="32"/>
      <c r="G27" s="33"/>
      <c r="H27" s="14">
        <f t="shared" si="3"/>
        <v>0</v>
      </c>
      <c r="I27" s="14">
        <f t="shared" si="4"/>
        <v>0</v>
      </c>
      <c r="J27" s="14">
        <f t="shared" si="5"/>
        <v>0</v>
      </c>
    </row>
    <row r="28" spans="2:10" x14ac:dyDescent="0.25">
      <c r="B28" s="6">
        <v>17</v>
      </c>
      <c r="C28" s="64" t="s">
        <v>294</v>
      </c>
      <c r="D28" s="65" t="s">
        <v>12</v>
      </c>
      <c r="E28" s="42">
        <v>649</v>
      </c>
      <c r="F28" s="32"/>
      <c r="G28" s="33"/>
      <c r="H28" s="14">
        <f t="shared" si="3"/>
        <v>0</v>
      </c>
      <c r="I28" s="14">
        <f t="shared" si="4"/>
        <v>0</v>
      </c>
      <c r="J28" s="14">
        <f t="shared" si="5"/>
        <v>0</v>
      </c>
    </row>
    <row r="29" spans="2:10" ht="36" x14ac:dyDescent="0.25">
      <c r="B29" s="6">
        <v>18</v>
      </c>
      <c r="C29" s="64" t="s">
        <v>295</v>
      </c>
      <c r="D29" s="65" t="s">
        <v>11</v>
      </c>
      <c r="E29" s="42">
        <v>14</v>
      </c>
      <c r="F29" s="32"/>
      <c r="G29" s="33"/>
      <c r="H29" s="14">
        <f t="shared" si="3"/>
        <v>0</v>
      </c>
      <c r="I29" s="14">
        <f t="shared" si="4"/>
        <v>0</v>
      </c>
      <c r="J29" s="14">
        <f t="shared" si="5"/>
        <v>0</v>
      </c>
    </row>
    <row r="30" spans="2:10" ht="24" x14ac:dyDescent="0.25">
      <c r="B30" s="6">
        <v>19</v>
      </c>
      <c r="C30" s="64" t="s">
        <v>296</v>
      </c>
      <c r="D30" s="65" t="s">
        <v>11</v>
      </c>
      <c r="E30" s="42">
        <v>14</v>
      </c>
      <c r="F30" s="32"/>
      <c r="G30" s="33"/>
      <c r="H30" s="14">
        <f t="shared" si="3"/>
        <v>0</v>
      </c>
      <c r="I30" s="14">
        <f t="shared" si="4"/>
        <v>0</v>
      </c>
      <c r="J30" s="14">
        <f t="shared" si="5"/>
        <v>0</v>
      </c>
    </row>
    <row r="31" spans="2:10" ht="24" x14ac:dyDescent="0.25">
      <c r="B31" s="6">
        <v>20</v>
      </c>
      <c r="C31" s="64" t="s">
        <v>297</v>
      </c>
      <c r="D31" s="65" t="s">
        <v>11</v>
      </c>
      <c r="E31" s="42">
        <v>15</v>
      </c>
      <c r="F31" s="32"/>
      <c r="G31" s="33"/>
      <c r="H31" s="14">
        <f t="shared" si="3"/>
        <v>0</v>
      </c>
      <c r="I31" s="14">
        <f t="shared" si="4"/>
        <v>0</v>
      </c>
      <c r="J31" s="14">
        <f t="shared" si="5"/>
        <v>0</v>
      </c>
    </row>
    <row r="32" spans="2:10" x14ac:dyDescent="0.25">
      <c r="B32" s="6">
        <v>21</v>
      </c>
      <c r="C32" s="64" t="s">
        <v>298</v>
      </c>
      <c r="D32" s="65" t="s">
        <v>12</v>
      </c>
      <c r="E32" s="42">
        <v>100</v>
      </c>
      <c r="F32" s="32"/>
      <c r="G32" s="33"/>
      <c r="H32" s="14">
        <f t="shared" si="3"/>
        <v>0</v>
      </c>
      <c r="I32" s="14">
        <f t="shared" si="4"/>
        <v>0</v>
      </c>
      <c r="J32" s="14">
        <f t="shared" si="5"/>
        <v>0</v>
      </c>
    </row>
    <row r="33" spans="2:10" ht="24" x14ac:dyDescent="0.25">
      <c r="B33" s="6">
        <v>22</v>
      </c>
      <c r="C33" s="64" t="s">
        <v>299</v>
      </c>
      <c r="D33" s="65" t="s">
        <v>12</v>
      </c>
      <c r="E33" s="42">
        <v>100</v>
      </c>
      <c r="F33" s="32"/>
      <c r="G33" s="33"/>
      <c r="H33" s="14">
        <f t="shared" si="3"/>
        <v>0</v>
      </c>
      <c r="I33" s="14">
        <f t="shared" si="4"/>
        <v>0</v>
      </c>
      <c r="J33" s="14">
        <f t="shared" si="5"/>
        <v>0</v>
      </c>
    </row>
    <row r="34" spans="2:10" ht="24" x14ac:dyDescent="0.25">
      <c r="B34" s="6">
        <v>23</v>
      </c>
      <c r="C34" s="64" t="s">
        <v>300</v>
      </c>
      <c r="D34" s="65" t="s">
        <v>12</v>
      </c>
      <c r="E34" s="42">
        <v>120</v>
      </c>
      <c r="F34" s="32"/>
      <c r="G34" s="33"/>
      <c r="H34" s="14">
        <f t="shared" si="3"/>
        <v>0</v>
      </c>
      <c r="I34" s="14">
        <f t="shared" si="4"/>
        <v>0</v>
      </c>
      <c r="J34" s="14">
        <f t="shared" si="5"/>
        <v>0</v>
      </c>
    </row>
    <row r="35" spans="2:10" ht="24" x14ac:dyDescent="0.25">
      <c r="B35" s="6">
        <v>24</v>
      </c>
      <c r="C35" s="64" t="s">
        <v>301</v>
      </c>
      <c r="D35" s="65" t="s">
        <v>12</v>
      </c>
      <c r="E35" s="42">
        <v>230</v>
      </c>
      <c r="F35" s="32"/>
      <c r="G35" s="33"/>
      <c r="H35" s="14">
        <f t="shared" si="3"/>
        <v>0</v>
      </c>
      <c r="I35" s="14">
        <f t="shared" si="4"/>
        <v>0</v>
      </c>
      <c r="J35" s="14">
        <f t="shared" si="5"/>
        <v>0</v>
      </c>
    </row>
    <row r="36" spans="2:10" ht="24" x14ac:dyDescent="0.25">
      <c r="B36" s="6">
        <v>25</v>
      </c>
      <c r="C36" s="64" t="s">
        <v>302</v>
      </c>
      <c r="D36" s="65" t="s">
        <v>12</v>
      </c>
      <c r="E36" s="42">
        <v>120</v>
      </c>
      <c r="F36" s="32"/>
      <c r="G36" s="33"/>
      <c r="H36" s="14">
        <f t="shared" si="3"/>
        <v>0</v>
      </c>
      <c r="I36" s="14">
        <f t="shared" si="4"/>
        <v>0</v>
      </c>
      <c r="J36" s="14">
        <f t="shared" si="5"/>
        <v>0</v>
      </c>
    </row>
    <row r="37" spans="2:10" ht="24" x14ac:dyDescent="0.25">
      <c r="B37" s="6">
        <v>26</v>
      </c>
      <c r="C37" s="64" t="s">
        <v>303</v>
      </c>
      <c r="D37" s="65" t="s">
        <v>12</v>
      </c>
      <c r="E37" s="42">
        <v>100</v>
      </c>
      <c r="F37" s="32"/>
      <c r="G37" s="33"/>
      <c r="H37" s="14">
        <f t="shared" si="3"/>
        <v>0</v>
      </c>
      <c r="I37" s="14">
        <f t="shared" si="4"/>
        <v>0</v>
      </c>
      <c r="J37" s="14">
        <f t="shared" si="5"/>
        <v>0</v>
      </c>
    </row>
    <row r="38" spans="2:10" ht="15.75" thickBot="1" x14ac:dyDescent="0.3">
      <c r="H38" s="15"/>
      <c r="I38" s="15"/>
      <c r="J38" s="15"/>
    </row>
    <row r="39" spans="2:10" ht="15.75" thickBot="1" x14ac:dyDescent="0.3">
      <c r="E39" s="5"/>
      <c r="H39" s="16" t="s">
        <v>15</v>
      </c>
      <c r="I39" s="17">
        <f>SUM(I12:I38)</f>
        <v>0</v>
      </c>
      <c r="J39" s="17">
        <f>SUM(J12:J38)</f>
        <v>0</v>
      </c>
    </row>
    <row r="42" spans="2:10" x14ac:dyDescent="0.25">
      <c r="B42" s="18" t="s">
        <v>16</v>
      </c>
      <c r="C42" s="19"/>
      <c r="D42" s="19"/>
      <c r="E42" s="19"/>
      <c r="F42" s="19"/>
      <c r="G42" s="13"/>
    </row>
    <row r="43" spans="2:10" x14ac:dyDescent="0.25">
      <c r="B43" s="21" t="s">
        <v>17</v>
      </c>
      <c r="C43" s="22"/>
      <c r="D43" s="19"/>
      <c r="E43" s="23"/>
      <c r="F43" s="23"/>
      <c r="G43" s="13"/>
    </row>
    <row r="44" spans="2:10" x14ac:dyDescent="0.25">
      <c r="B44" s="21" t="s">
        <v>20</v>
      </c>
      <c r="C44" s="22"/>
      <c r="D44" s="19"/>
      <c r="E44" s="23"/>
      <c r="F44" s="23"/>
      <c r="G44" s="13"/>
    </row>
    <row r="45" spans="2:10" x14ac:dyDescent="0.25">
      <c r="B45" s="24" t="s">
        <v>18</v>
      </c>
      <c r="C45" s="23"/>
      <c r="D45" s="19"/>
      <c r="E45" s="23"/>
      <c r="F45" s="23"/>
      <c r="G45" s="13"/>
    </row>
    <row r="46" spans="2:10" x14ac:dyDescent="0.25">
      <c r="B46" s="25" t="s">
        <v>76</v>
      </c>
      <c r="C46" s="20"/>
      <c r="D46" s="20"/>
      <c r="E46" s="20"/>
      <c r="F46" s="20"/>
      <c r="G46" s="13"/>
    </row>
    <row r="47" spans="2:10" x14ac:dyDescent="0.25">
      <c r="B47" s="25" t="s">
        <v>22</v>
      </c>
      <c r="C47" s="20"/>
      <c r="D47" s="20"/>
      <c r="E47" s="20"/>
      <c r="F47" s="20"/>
      <c r="G47" s="13"/>
    </row>
    <row r="49" spans="2:2" x14ac:dyDescent="0.25">
      <c r="B49" s="38" t="s">
        <v>87</v>
      </c>
    </row>
    <row r="50" spans="2:2" x14ac:dyDescent="0.25">
      <c r="B50" s="37" t="s">
        <v>88</v>
      </c>
    </row>
    <row r="51" spans="2:2" x14ac:dyDescent="0.25">
      <c r="B51" s="37" t="s">
        <v>89</v>
      </c>
    </row>
  </sheetData>
  <mergeCells count="2">
    <mergeCell ref="F6:F9"/>
    <mergeCell ref="G6:G9"/>
  </mergeCells>
  <pageMargins left="0.25" right="0.25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Część 1-Art spożywcze</vt:lpstr>
      <vt:lpstr>Część 2-Art. mleczarskie</vt:lpstr>
      <vt:lpstr>Część 3-Pieczywo</vt:lpstr>
      <vt:lpstr>Część 4-Mięso, wędliny, drób</vt:lpstr>
      <vt:lpstr>Część 5-Owoce, warzywa</vt:lpstr>
      <vt:lpstr>Cześć 6- jaja kurze </vt:lpstr>
      <vt:lpstr>Część 7 - produkty dla niemowlą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Piotr Zmarzliński</cp:lastModifiedBy>
  <cp:lastPrinted>2024-12-05T11:02:39Z</cp:lastPrinted>
  <dcterms:created xsi:type="dcterms:W3CDTF">2019-06-25T13:00:31Z</dcterms:created>
  <dcterms:modified xsi:type="dcterms:W3CDTF">2024-12-05T11:02:41Z</dcterms:modified>
</cp:coreProperties>
</file>