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Dział Organizacyjno Prawny\ZAMÓWIENIA PUBLICZNE\ZPU 2024\ZPU 87-2024 - naprawa i serwis samochodów\"/>
    </mc:Choice>
  </mc:AlternateContent>
  <xr:revisionPtr revIDLastSave="0" documentId="13_ncr:1_{9AEAF106-BDFB-4A66-97A0-CCE6D8B48031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Zadanie nr 1" sheetId="1" r:id="rId1"/>
    <sheet name="Zadanie n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8" i="1" l="1"/>
  <c r="I297" i="1"/>
  <c r="G250" i="1"/>
  <c r="I250" i="1" s="1"/>
  <c r="G249" i="1"/>
  <c r="I249" i="1" s="1"/>
  <c r="G205" i="1"/>
  <c r="I205" i="1" s="1"/>
  <c r="G204" i="1"/>
  <c r="I204" i="1" s="1"/>
  <c r="I161" i="1"/>
  <c r="I160" i="1"/>
  <c r="I147" i="1"/>
  <c r="I81" i="1"/>
  <c r="I80" i="1"/>
  <c r="G35" i="1"/>
  <c r="I35" i="1" s="1"/>
  <c r="I306" i="1" l="1"/>
  <c r="G261" i="1"/>
  <c r="I261" i="1" s="1"/>
  <c r="G216" i="1"/>
  <c r="I216" i="1" s="1"/>
  <c r="I286" i="1" l="1"/>
  <c r="I285" i="1"/>
  <c r="G239" i="1"/>
  <c r="I239" i="1" s="1"/>
  <c r="G238" i="1"/>
  <c r="I238" i="1" s="1"/>
  <c r="G194" i="1"/>
  <c r="I194" i="1" s="1"/>
  <c r="G193" i="1"/>
  <c r="I193" i="1" s="1"/>
  <c r="G23" i="1"/>
  <c r="I23" i="1" s="1"/>
  <c r="G22" i="1"/>
  <c r="I22" i="1" s="1"/>
  <c r="I69" i="1"/>
  <c r="I68" i="1"/>
  <c r="I113" i="1"/>
  <c r="I112" i="1"/>
  <c r="I149" i="1"/>
  <c r="I148" i="1"/>
  <c r="I272" i="1"/>
  <c r="I279" i="1"/>
  <c r="I278" i="1"/>
  <c r="I277" i="1"/>
  <c r="G229" i="1"/>
  <c r="I229" i="1" s="1"/>
  <c r="G228" i="1"/>
  <c r="I228" i="1" s="1"/>
  <c r="G185" i="1"/>
  <c r="I185" i="1" s="1"/>
  <c r="G184" i="1"/>
  <c r="I184" i="1" s="1"/>
  <c r="I139" i="1"/>
  <c r="I138" i="1"/>
  <c r="I106" i="1"/>
  <c r="I109" i="1"/>
  <c r="I108" i="1"/>
  <c r="I107" i="1"/>
  <c r="I61" i="1"/>
  <c r="I60" i="1"/>
  <c r="G14" i="1"/>
  <c r="I14" i="1" s="1"/>
  <c r="G13" i="1"/>
  <c r="I13" i="1" s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1" i="1"/>
  <c r="I110" i="1"/>
  <c r="G12" i="1" l="1"/>
  <c r="I12" i="1" s="1"/>
  <c r="I59" i="1"/>
  <c r="I137" i="1"/>
  <c r="G183" i="1"/>
  <c r="I183" i="1" s="1"/>
  <c r="G182" i="1"/>
  <c r="I182" i="1" s="1"/>
  <c r="G227" i="1"/>
  <c r="I227" i="1" s="1"/>
  <c r="I305" i="1" l="1"/>
  <c r="I304" i="1"/>
  <c r="I303" i="1"/>
  <c r="I302" i="1"/>
  <c r="I301" i="1"/>
  <c r="I300" i="1"/>
  <c r="I299" i="1"/>
  <c r="I296" i="1"/>
  <c r="I295" i="1"/>
  <c r="I294" i="1"/>
  <c r="I293" i="1"/>
  <c r="I292" i="1"/>
  <c r="I291" i="1"/>
  <c r="I290" i="1"/>
  <c r="I289" i="1"/>
  <c r="I288" i="1"/>
  <c r="I287" i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I170" i="1"/>
  <c r="I169" i="1"/>
  <c r="I168" i="1"/>
  <c r="I167" i="1"/>
  <c r="I166" i="1"/>
  <c r="I165" i="1"/>
  <c r="I164" i="1"/>
  <c r="I163" i="1"/>
  <c r="I162" i="1"/>
  <c r="I159" i="1"/>
  <c r="I158" i="1"/>
  <c r="I157" i="1"/>
  <c r="I156" i="1"/>
  <c r="I155" i="1"/>
  <c r="I154" i="1"/>
  <c r="I153" i="1"/>
  <c r="I152" i="1"/>
  <c r="I151" i="1"/>
  <c r="I150" i="1"/>
  <c r="I90" i="1"/>
  <c r="I89" i="1"/>
  <c r="I88" i="1"/>
  <c r="I87" i="1"/>
  <c r="I86" i="1"/>
  <c r="I85" i="1"/>
  <c r="I84" i="1"/>
  <c r="I91" i="1"/>
  <c r="I92" i="1"/>
  <c r="G96" i="1"/>
  <c r="I96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I83" i="1"/>
  <c r="I82" i="1"/>
  <c r="I79" i="1"/>
  <c r="I78" i="1"/>
  <c r="I77" i="1"/>
  <c r="I76" i="1"/>
  <c r="I75" i="1"/>
  <c r="I74" i="1"/>
  <c r="I73" i="1"/>
  <c r="I72" i="1"/>
  <c r="I71" i="1"/>
  <c r="I70" i="1"/>
  <c r="G37" i="1"/>
  <c r="I37" i="1" s="1"/>
  <c r="G27" i="1"/>
  <c r="I27" i="1" s="1"/>
  <c r="G36" i="1"/>
  <c r="I36" i="1" s="1"/>
  <c r="G29" i="1"/>
  <c r="I29" i="1" s="1"/>
  <c r="G28" i="1"/>
  <c r="I28" i="1" s="1"/>
  <c r="G26" i="1"/>
  <c r="I26" i="1" s="1"/>
  <c r="G25" i="1"/>
  <c r="I25" i="1" s="1"/>
  <c r="G24" i="1"/>
  <c r="I24" i="1" s="1"/>
  <c r="G34" i="1"/>
  <c r="I34" i="1" s="1"/>
  <c r="G33" i="1"/>
  <c r="I33" i="1" s="1"/>
  <c r="G32" i="1"/>
  <c r="I32" i="1" s="1"/>
  <c r="G31" i="1"/>
  <c r="I31" i="1" s="1"/>
  <c r="G30" i="1"/>
  <c r="I30" i="1" s="1"/>
  <c r="G54" i="2" l="1"/>
  <c r="I54" i="2" s="1"/>
  <c r="G53" i="2"/>
  <c r="I53" i="2" s="1"/>
  <c r="G52" i="2"/>
  <c r="I52" i="2" s="1"/>
  <c r="G51" i="2" l="1"/>
  <c r="I51" i="2" s="1"/>
  <c r="G50" i="2"/>
  <c r="I50" i="2" s="1"/>
  <c r="G49" i="2"/>
  <c r="I49" i="2" s="1"/>
  <c r="G48" i="2"/>
  <c r="I48" i="2" s="1"/>
  <c r="G27" i="2"/>
  <c r="I27" i="2" s="1"/>
  <c r="G29" i="2"/>
  <c r="I29" i="2" s="1"/>
  <c r="G24" i="2"/>
  <c r="I24" i="2" s="1"/>
  <c r="G8" i="2"/>
  <c r="I8" i="2" s="1"/>
  <c r="G9" i="2"/>
  <c r="I9" i="2" s="1"/>
  <c r="G44" i="2"/>
  <c r="I44" i="2" s="1"/>
  <c r="G13" i="2"/>
  <c r="I13" i="2" s="1"/>
  <c r="G40" i="2"/>
  <c r="I40" i="2" s="1"/>
  <c r="G4" i="2"/>
  <c r="I4" i="2" s="1"/>
  <c r="G16" i="2"/>
  <c r="I16" i="2" s="1"/>
  <c r="G28" i="2"/>
  <c r="I28" i="2" s="1"/>
  <c r="G43" i="2"/>
  <c r="I43" i="2" s="1"/>
  <c r="G42" i="2"/>
  <c r="I42" i="2" s="1"/>
  <c r="G41" i="2"/>
  <c r="I41" i="2" s="1"/>
  <c r="G39" i="2"/>
  <c r="I39" i="2" s="1"/>
  <c r="G38" i="2"/>
  <c r="I38" i="2" s="1"/>
  <c r="G37" i="2"/>
  <c r="I37" i="2" s="1"/>
  <c r="G36" i="2"/>
  <c r="I36" i="2" s="1"/>
  <c r="G15" i="2"/>
  <c r="I15" i="2" s="1"/>
  <c r="G14" i="2"/>
  <c r="I14" i="2" s="1"/>
  <c r="G12" i="2"/>
  <c r="I12" i="2" s="1"/>
  <c r="G35" i="2"/>
  <c r="I35" i="2" s="1"/>
  <c r="G26" i="2"/>
  <c r="I26" i="2" s="1"/>
  <c r="G23" i="2"/>
  <c r="I23" i="2" s="1"/>
  <c r="G21" i="2"/>
  <c r="I21" i="2" s="1"/>
  <c r="G25" i="2"/>
  <c r="I25" i="2" s="1"/>
  <c r="G18" i="2"/>
  <c r="I18" i="2" s="1"/>
  <c r="G17" i="2"/>
  <c r="I17" i="2" s="1"/>
  <c r="G20" i="2"/>
  <c r="I20" i="2" s="1"/>
  <c r="G22" i="2"/>
  <c r="I22" i="2" s="1"/>
  <c r="G19" i="2"/>
  <c r="I19" i="2" s="1"/>
  <c r="G33" i="2"/>
  <c r="I33" i="2" s="1"/>
  <c r="G32" i="2"/>
  <c r="I32" i="2" s="1"/>
  <c r="G31" i="2"/>
  <c r="I31" i="2" s="1"/>
  <c r="G30" i="2"/>
  <c r="I30" i="2" s="1"/>
  <c r="G55" i="2"/>
  <c r="I55" i="2" s="1"/>
  <c r="G47" i="2"/>
  <c r="I47" i="2" s="1"/>
  <c r="G46" i="2"/>
  <c r="I46" i="2" s="1"/>
  <c r="G45" i="2"/>
  <c r="I45" i="2" s="1"/>
  <c r="G34" i="2"/>
  <c r="I34" i="2" s="1"/>
  <c r="G11" i="2"/>
  <c r="I11" i="2" s="1"/>
  <c r="G10" i="2"/>
  <c r="I10" i="2" s="1"/>
  <c r="G7" i="2"/>
  <c r="I7" i="2" s="1"/>
  <c r="G6" i="2"/>
  <c r="I6" i="2" s="1"/>
  <c r="I5" i="2"/>
  <c r="I56" i="2" l="1"/>
  <c r="I58" i="2" s="1"/>
  <c r="I59" i="2" l="1"/>
  <c r="I275" i="1"/>
  <c r="I274" i="1"/>
  <c r="I273" i="1"/>
  <c r="I271" i="1"/>
  <c r="I135" i="1"/>
  <c r="I269" i="1"/>
  <c r="I268" i="1"/>
  <c r="I267" i="1"/>
  <c r="I266" i="1"/>
  <c r="G224" i="1"/>
  <c r="I224" i="1" s="1"/>
  <c r="G223" i="1"/>
  <c r="I223" i="1" s="1"/>
  <c r="G222" i="1"/>
  <c r="I222" i="1" s="1"/>
  <c r="G221" i="1"/>
  <c r="I221" i="1" s="1"/>
  <c r="G179" i="1"/>
  <c r="I179" i="1" s="1"/>
  <c r="G178" i="1"/>
  <c r="I178" i="1" s="1"/>
  <c r="G177" i="1"/>
  <c r="I177" i="1" s="1"/>
  <c r="G176" i="1"/>
  <c r="I176" i="1" s="1"/>
  <c r="I133" i="1"/>
  <c r="I132" i="1"/>
  <c r="I131" i="1"/>
  <c r="I130" i="1"/>
  <c r="I99" i="1"/>
  <c r="I98" i="1"/>
  <c r="I97" i="1"/>
  <c r="I101" i="1"/>
  <c r="I102" i="1"/>
  <c r="I103" i="1"/>
  <c r="I104" i="1"/>
  <c r="G9" i="1" l="1"/>
  <c r="I9" i="1" s="1"/>
  <c r="G10" i="1"/>
  <c r="I10" i="1" s="1"/>
  <c r="I54" i="1"/>
  <c r="I53" i="1"/>
  <c r="I52" i="1"/>
  <c r="I51" i="1"/>
  <c r="G5" i="1"/>
  <c r="I5" i="1" s="1"/>
  <c r="G6" i="1"/>
  <c r="I6" i="1" s="1"/>
  <c r="G7" i="1"/>
  <c r="I7" i="1" s="1"/>
  <c r="G8" i="1"/>
  <c r="I8" i="1" s="1"/>
  <c r="I307" i="1" l="1"/>
  <c r="G260" i="1"/>
  <c r="I260" i="1" s="1"/>
  <c r="G215" i="1"/>
  <c r="I215" i="1" s="1"/>
  <c r="I171" i="1"/>
  <c r="G45" i="1"/>
  <c r="I45" i="1" s="1"/>
  <c r="I308" i="1" l="1"/>
  <c r="I270" i="1"/>
  <c r="I284" i="1"/>
  <c r="I283" i="1"/>
  <c r="I282" i="1"/>
  <c r="I281" i="1"/>
  <c r="I280" i="1"/>
  <c r="I276" i="1"/>
  <c r="G262" i="1"/>
  <c r="I262" i="1" s="1"/>
  <c r="G225" i="1"/>
  <c r="I225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6" i="1"/>
  <c r="I226" i="1" s="1"/>
  <c r="G217" i="1"/>
  <c r="I217" i="1" s="1"/>
  <c r="G180" i="1"/>
  <c r="I180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1" i="1"/>
  <c r="I181" i="1" s="1"/>
  <c r="I172" i="1"/>
  <c r="I134" i="1"/>
  <c r="I146" i="1"/>
  <c r="I145" i="1"/>
  <c r="I144" i="1"/>
  <c r="I143" i="1"/>
  <c r="I142" i="1"/>
  <c r="I141" i="1"/>
  <c r="I140" i="1"/>
  <c r="I136" i="1"/>
  <c r="I100" i="1"/>
  <c r="I105" i="1"/>
  <c r="I55" i="1"/>
  <c r="I67" i="1"/>
  <c r="I66" i="1"/>
  <c r="I65" i="1"/>
  <c r="I64" i="1"/>
  <c r="I63" i="1"/>
  <c r="I62" i="1"/>
  <c r="I58" i="1"/>
  <c r="I57" i="1"/>
  <c r="I56" i="1"/>
  <c r="G11" i="1"/>
  <c r="I11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46" i="1"/>
  <c r="I46" i="1" s="1"/>
  <c r="G47" i="1"/>
  <c r="I47" i="1" s="1"/>
  <c r="I263" i="1" l="1"/>
  <c r="I309" i="1"/>
  <c r="I93" i="1"/>
  <c r="I173" i="1"/>
  <c r="I218" i="1"/>
  <c r="I127" i="1"/>
  <c r="I48" i="1"/>
  <c r="I310" i="1" l="1"/>
  <c r="I311" i="1" s="1"/>
</calcChain>
</file>

<file path=xl/sharedStrings.xml><?xml version="1.0" encoding="utf-8"?>
<sst xmlns="http://schemas.openxmlformats.org/spreadsheetml/2006/main" count="745" uniqueCount="157">
  <si>
    <t>Cena jednostkowa</t>
  </si>
  <si>
    <t>Wartość netto</t>
  </si>
  <si>
    <t>Wartość brutto</t>
  </si>
  <si>
    <t>olej silnikowy</t>
  </si>
  <si>
    <t>litr</t>
  </si>
  <si>
    <t>filtr oleju</t>
  </si>
  <si>
    <t>szt.</t>
  </si>
  <si>
    <t>filtr powietrza</t>
  </si>
  <si>
    <t>filtr paliwa</t>
  </si>
  <si>
    <t>filtr kabinowy</t>
  </si>
  <si>
    <t>inspekcja</t>
  </si>
  <si>
    <t>rg</t>
  </si>
  <si>
    <t>klocki hamulcowe przód</t>
  </si>
  <si>
    <t>kpl.</t>
  </si>
  <si>
    <t>tarcze hamulcowe przód</t>
  </si>
  <si>
    <t>klocki hamulcowe tył</t>
  </si>
  <si>
    <t>tarcze hamulcowe tył</t>
  </si>
  <si>
    <t>Razem</t>
  </si>
  <si>
    <t>Jedn. miary</t>
  </si>
  <si>
    <t>VAT</t>
  </si>
  <si>
    <t>Producent</t>
  </si>
  <si>
    <t>robocizna przy naprawie</t>
  </si>
  <si>
    <t>wymiana sezonowa opon</t>
  </si>
  <si>
    <t>wymiana sezonowa kół</t>
  </si>
  <si>
    <t>L.p.</t>
  </si>
  <si>
    <t>Rodzaj części/materiału/ czynności</t>
  </si>
  <si>
    <t>wymiana rozrządu (części i robocizna)</t>
  </si>
  <si>
    <r>
      <t>SKODA SUPERB (</t>
    </r>
    <r>
      <rPr>
        <sz val="11"/>
        <color theme="1"/>
        <rFont val="Times New Roman"/>
        <family val="1"/>
        <charset val="238"/>
      </rPr>
      <t>rok produkcji: 2011; pojemność: 1968;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TMBNF73T5C9036155)</t>
    </r>
  </si>
  <si>
    <t>Przegląd okresowy pojazdu zgodnie ze standardem ASO (inspekcja)</t>
  </si>
  <si>
    <t>Diagnostyka komputerowa</t>
  </si>
  <si>
    <t>Ilość*</t>
  </si>
  <si>
    <t>WAROŚĆ BRUTTO OFERTY</t>
  </si>
  <si>
    <r>
      <t>IVECO  DAILY 35C13 V (</t>
    </r>
    <r>
      <rPr>
        <sz val="11"/>
        <color theme="1"/>
        <rFont val="Times New Roman"/>
        <family val="1"/>
        <charset val="238"/>
      </rPr>
      <t>rok produkcji: 2000; pojemność: 2800;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ZCFC3591015292467)</t>
    </r>
  </si>
  <si>
    <r>
      <t>MERCEDES VITO (</t>
    </r>
    <r>
      <rPr>
        <sz val="11"/>
        <color theme="1"/>
        <rFont val="Times New Roman"/>
        <family val="1"/>
        <charset val="238"/>
      </rPr>
      <t>rok produkcji: 2013; pojemność: 2143;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WDF63970513851893)</t>
    </r>
  </si>
  <si>
    <r>
      <t>VW CADDY </t>
    </r>
    <r>
      <rPr>
        <sz val="11"/>
        <color theme="1"/>
        <rFont val="Times New Roman"/>
        <family val="1"/>
        <charset val="238"/>
      </rPr>
      <t>(rok produkcji: 2016; pojemność: 1968;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WV1ZZZ2KZHX004725)</t>
    </r>
  </si>
  <si>
    <r>
      <t>VW CADDY </t>
    </r>
    <r>
      <rPr>
        <sz val="11"/>
        <color theme="1"/>
        <rFont val="Times New Roman"/>
        <family val="1"/>
        <charset val="238"/>
      </rPr>
      <t>(rok produkcji: 2017; pojemność: 1968; nr nadwozia: WV1ZZZ2KZJX020296)</t>
    </r>
  </si>
  <si>
    <r>
      <t xml:space="preserve">VOLVO V60 </t>
    </r>
    <r>
      <rPr>
        <sz val="11"/>
        <color theme="1"/>
        <rFont val="Times New Roman"/>
        <family val="1"/>
        <charset val="238"/>
      </rPr>
      <t>(rok produkcji: 2016; pojemność: 1969;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YV1FWA8CDH1329433)</t>
    </r>
  </si>
  <si>
    <t>* podane przewidywane ilości są ilościami szacunkowymi, rzaczywiste ilości poszczególnych pozycji będą ustalane zgodnie
z aktualnym zapotrzebowaniem Zamawiającego</t>
  </si>
  <si>
    <r>
      <t>RENAULT TRAFIC (</t>
    </r>
    <r>
      <rPr>
        <sz val="11"/>
        <color theme="1"/>
        <rFont val="Times New Roman"/>
        <family val="1"/>
        <charset val="238"/>
      </rPr>
      <t>rok produkcji: 2006; pojemność: 1870;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VF1JLACA66Y138953)</t>
    </r>
  </si>
  <si>
    <r>
      <t>MERCEDES - BENZ TRAVEGO 15RHD (</t>
    </r>
    <r>
      <rPr>
        <sz val="11"/>
        <color theme="1"/>
        <rFont val="Times New Roman"/>
        <family val="1"/>
        <charset val="238"/>
      </rPr>
      <t>rok produkcji: 2011; pojemność: 11967cm3 / 315kw; nr nadwozia: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Times New Roman"/>
        <family val="1"/>
        <charset val="238"/>
      </rPr>
      <t>WEB63224513103044)</t>
    </r>
  </si>
  <si>
    <t>MB 228.51/10W40</t>
  </si>
  <si>
    <t>A5410900151</t>
  </si>
  <si>
    <t>A0018357047</t>
  </si>
  <si>
    <t>filtr paliwa WEBASTO</t>
  </si>
  <si>
    <t>A0018354447</t>
  </si>
  <si>
    <t>filtr wody WEBASTO</t>
  </si>
  <si>
    <t>A0028352047</t>
  </si>
  <si>
    <t xml:space="preserve">oszuszacz klimatyzacji - szary karton </t>
  </si>
  <si>
    <t>pióro wyc.1000mm,300.400</t>
  </si>
  <si>
    <t>A0018201345Z</t>
  </si>
  <si>
    <t>bateria pilota otwierającego autobus</t>
  </si>
  <si>
    <t>K061</t>
  </si>
  <si>
    <t>filtr czynnika chłodzącego na o - ring</t>
  </si>
  <si>
    <t>A0028350647</t>
  </si>
  <si>
    <t>9776AC</t>
  </si>
  <si>
    <t>kg</t>
  </si>
  <si>
    <t>końcówka drążka drzwi</t>
  </si>
  <si>
    <t>A0007600014</t>
  </si>
  <si>
    <t>wkład zamka BN9206</t>
  </si>
  <si>
    <t>filtr powietrza S400</t>
  </si>
  <si>
    <t>AF26172</t>
  </si>
  <si>
    <t>filtr powietrza sprężarki S400</t>
  </si>
  <si>
    <t>C1140</t>
  </si>
  <si>
    <t>FS19737</t>
  </si>
  <si>
    <t>filtr oleju S400 OM457LA/EURO3</t>
  </si>
  <si>
    <t>LF16046</t>
  </si>
  <si>
    <t>wkład osuszacza M39x,5</t>
  </si>
  <si>
    <t>H70WDK14</t>
  </si>
  <si>
    <t>filtr klimatyzacji krótki S416GTHD</t>
  </si>
  <si>
    <t>obudowa wkładu zamka</t>
  </si>
  <si>
    <t>A0007500850</t>
  </si>
  <si>
    <t>olej przekładniowy skrzyni i przekładni</t>
  </si>
  <si>
    <t>235.11</t>
  </si>
  <si>
    <t>olej retardera</t>
  </si>
  <si>
    <t>smar litowy</t>
  </si>
  <si>
    <t>gadus s2 v220 2 50k</t>
  </si>
  <si>
    <t xml:space="preserve">silnik zamka centralnego </t>
  </si>
  <si>
    <t>A0008293501</t>
  </si>
  <si>
    <t>akumulator 12V/225AH</t>
  </si>
  <si>
    <t>lampa obrysowa boczna czerw-biała</t>
  </si>
  <si>
    <t>A0038201356</t>
  </si>
  <si>
    <t>zestaw napr. sprez.klim. FK40/FK50</t>
  </si>
  <si>
    <t>A0001300832Z</t>
  </si>
  <si>
    <t>wymiana sezonowa opon - 1 oś</t>
  </si>
  <si>
    <t>moduł doświetlenia halogenów</t>
  </si>
  <si>
    <t>A0058207626</t>
  </si>
  <si>
    <t>żarówka 12V/55 h11</t>
  </si>
  <si>
    <t>N000000001606</t>
  </si>
  <si>
    <t>rura tłumika końcowa BR400 euro5</t>
  </si>
  <si>
    <t>A6324900310</t>
  </si>
  <si>
    <t>filtr ogrzewania</t>
  </si>
  <si>
    <t>smar do łożysk</t>
  </si>
  <si>
    <t>crc10416143</t>
  </si>
  <si>
    <t>fizolina klimatyzacji</t>
  </si>
  <si>
    <t>H18W01</t>
  </si>
  <si>
    <t xml:space="preserve">olej przekładniowy mostu S3 AD 80W-90 </t>
  </si>
  <si>
    <t>235.0</t>
  </si>
  <si>
    <t xml:space="preserve">Robocizna wymiany wszystkich olejów </t>
  </si>
  <si>
    <t>Robocizna wymiany wszystkich 
płynów wraz z płynami: chłodzącego, wspomagania i hamulcowego</t>
  </si>
  <si>
    <t>Robocizna obsługi klimatyzacji</t>
  </si>
  <si>
    <t>Robocizna - przegląd autokaru - sprawdzenie całego autokaru w tym wentylatorów klinatyzacji pasków klin + naciąg</t>
  </si>
  <si>
    <t>czynnik r-134A do napełnienia klimatyzacji, gaz do klimatyzacji</t>
  </si>
  <si>
    <t>płyn chłodzący - koncentrat</t>
  </si>
  <si>
    <t>-</t>
  </si>
  <si>
    <t>klocki hamulcowe</t>
  </si>
  <si>
    <t xml:space="preserve">tarcze hamulcowe </t>
  </si>
  <si>
    <t>filtr paliwa wstępny BR400, OM457-502, EURO 3 P.</t>
  </si>
  <si>
    <t>filtr nagrzewnicy</t>
  </si>
  <si>
    <t>pasek główny</t>
  </si>
  <si>
    <t>napinacz paska głównego</t>
  </si>
  <si>
    <t>rolka paska głównego</t>
  </si>
  <si>
    <t xml:space="preserve">pasek wentylatora </t>
  </si>
  <si>
    <t>pasek sprężarki klimatyzatora</t>
  </si>
  <si>
    <t>napinacz paska sprężarki</t>
  </si>
  <si>
    <t>pasek alternatora</t>
  </si>
  <si>
    <t xml:space="preserve">Robocizna wymiany wszystkich filtrów </t>
  </si>
  <si>
    <t>filtr paliwa  główny BR400, OM457-502, EURO 3L.</t>
  </si>
  <si>
    <t>sonda lambda</t>
  </si>
  <si>
    <t>amortyzator pokrywy bagażnika</t>
  </si>
  <si>
    <t>zestaw naprawczy drążek stabilizatora wraz z łącznikami</t>
  </si>
  <si>
    <t>geometria kół</t>
  </si>
  <si>
    <t>amortyzatory przód</t>
  </si>
  <si>
    <t>amortyzatory tył</t>
  </si>
  <si>
    <t>wycieraczki</t>
  </si>
  <si>
    <t>żarówki</t>
  </si>
  <si>
    <t>akumulator</t>
  </si>
  <si>
    <t>szt</t>
  </si>
  <si>
    <t>poduszka mocowanie amoryzatora</t>
  </si>
  <si>
    <t>osłony odboje</t>
  </si>
  <si>
    <t xml:space="preserve">sprzęgło </t>
  </si>
  <si>
    <t>hamulec ręczny linka</t>
  </si>
  <si>
    <t>końcówki drążka</t>
  </si>
  <si>
    <t>sworznie wahacza</t>
  </si>
  <si>
    <t>szczęki hamulcowe tył</t>
  </si>
  <si>
    <t>mechanizm podnoszenia szyb</t>
  </si>
  <si>
    <t>pasek mikro</t>
  </si>
  <si>
    <t>napinacz paska klin</t>
  </si>
  <si>
    <t>płyn hamulcowy</t>
  </si>
  <si>
    <t>olej do skrzyni biegów</t>
  </si>
  <si>
    <t>przegląd okresowy pojazdu zgodnie ze standardem ASO (inspekcja)</t>
  </si>
  <si>
    <t xml:space="preserve">robocizna wymiany oleju oraz filtra oleju </t>
  </si>
  <si>
    <t>robocizna wymiany filtrów wraz z filtrami: powietrza, kabinowego, paliwa</t>
  </si>
  <si>
    <t>robocizna wymiany płynów wraz z płynami: chłodzącego, wspomagania i hamulcowego</t>
  </si>
  <si>
    <t>diagnostyka komputerowa</t>
  </si>
  <si>
    <t>płyn chłodzący</t>
  </si>
  <si>
    <t>płyn układu wspomagania</t>
  </si>
  <si>
    <t>obsługa klimatyzacji -  nabicie czynnikiem chłodzącym</t>
  </si>
  <si>
    <t xml:space="preserve">obsługa klimatyzacji - odgrzybienie </t>
  </si>
  <si>
    <t>szczęki tył</t>
  </si>
  <si>
    <t>WAROŚĆ NETTO OFERTY</t>
  </si>
  <si>
    <t xml:space="preserve">opony zimowe 205/55 - R16.  T- 190 </t>
  </si>
  <si>
    <t>opony letnie 205/55 - R16. T- 190</t>
  </si>
  <si>
    <t>czunik abs</t>
  </si>
  <si>
    <t xml:space="preserve">opony zimowe 205/65 - R16.  T- 190 </t>
  </si>
  <si>
    <t>opony letnie 205/65 - R16. T- 190</t>
  </si>
  <si>
    <t>opony zimowe 215/50 - R17.  H- 210</t>
  </si>
  <si>
    <t>opony letnie 215/50 - R17. H- 210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</si>
</sst>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2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  <xf numFmtId="8" fontId="3" fillId="0" borderId="1" xfId="1" applyNumberFormat="1" applyFont="1" applyBorder="1" applyAlignment="1" applyProtection="1">
      <alignment horizontal="center" vertical="center" wrapText="1"/>
      <protection locked="0"/>
    </xf>
    <xf numFmtId="8" fontId="3" fillId="0" borderId="1" xfId="1" applyNumberFormat="1" applyFont="1" applyBorder="1" applyAlignment="1" applyProtection="1">
      <alignment horizontal="center" wrapText="1"/>
      <protection locked="0"/>
    </xf>
    <xf numFmtId="44" fontId="3" fillId="0" borderId="0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14"/>
  <sheetViews>
    <sheetView showGridLines="0" view="pageLayout" topLeftCell="A298" zoomScaleNormal="100" workbookViewId="0">
      <selection activeCell="B314" sqref="B314:I314"/>
    </sheetView>
  </sheetViews>
  <sheetFormatPr defaultRowHeight="14.5" x14ac:dyDescent="0.35"/>
  <cols>
    <col min="1" max="1" width="6.1796875" style="10" customWidth="1"/>
    <col min="2" max="2" width="64.453125" customWidth="1"/>
    <col min="3" max="3" width="15.7265625" customWidth="1"/>
    <col min="4" max="4" width="8.26953125" customWidth="1"/>
    <col min="5" max="5" width="7" customWidth="1"/>
    <col min="6" max="6" width="11" customWidth="1"/>
    <col min="7" max="7" width="12" customWidth="1"/>
    <col min="8" max="8" width="8" customWidth="1"/>
    <col min="9" max="9" width="13.453125" customWidth="1"/>
  </cols>
  <sheetData>
    <row r="2" spans="1:9" s="3" customFormat="1" ht="27" customHeight="1" x14ac:dyDescent="0.35">
      <c r="A2" s="14" t="s">
        <v>24</v>
      </c>
      <c r="B2" s="14" t="s">
        <v>25</v>
      </c>
      <c r="C2" s="14" t="s">
        <v>20</v>
      </c>
      <c r="D2" s="14" t="s">
        <v>18</v>
      </c>
      <c r="E2" s="14" t="s">
        <v>30</v>
      </c>
      <c r="F2" s="14" t="s">
        <v>0</v>
      </c>
      <c r="G2" s="14" t="s">
        <v>1</v>
      </c>
      <c r="H2" s="14" t="s">
        <v>19</v>
      </c>
      <c r="I2" s="14" t="s">
        <v>2</v>
      </c>
    </row>
    <row r="3" spans="1:9" ht="19.5" customHeigh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9" ht="18.75" customHeight="1" x14ac:dyDescent="0.35">
      <c r="A4" s="31" t="s">
        <v>27</v>
      </c>
      <c r="B4" s="31"/>
      <c r="C4" s="31"/>
      <c r="D4" s="31"/>
      <c r="E4" s="31"/>
      <c r="F4" s="31"/>
      <c r="G4" s="31"/>
      <c r="H4" s="31"/>
      <c r="I4" s="31"/>
    </row>
    <row r="5" spans="1:9" ht="16.5" customHeight="1" x14ac:dyDescent="0.35">
      <c r="A5" s="11">
        <v>1</v>
      </c>
      <c r="B5" s="1" t="s">
        <v>139</v>
      </c>
      <c r="C5" s="12"/>
      <c r="D5" s="2" t="s">
        <v>13</v>
      </c>
      <c r="E5" s="11">
        <v>1</v>
      </c>
      <c r="F5" s="6"/>
      <c r="G5" s="4">
        <f t="shared" ref="G5:G9" si="0">E5*F5</f>
        <v>0</v>
      </c>
      <c r="H5" s="7">
        <v>0.23</v>
      </c>
      <c r="I5" s="4">
        <f t="shared" ref="I5:I9" si="1">G5+G5*H5</f>
        <v>0</v>
      </c>
    </row>
    <row r="6" spans="1:9" x14ac:dyDescent="0.35">
      <c r="A6" s="11">
        <v>2</v>
      </c>
      <c r="B6" s="1" t="s">
        <v>140</v>
      </c>
      <c r="C6" s="12"/>
      <c r="D6" s="2" t="s">
        <v>13</v>
      </c>
      <c r="E6" s="11">
        <v>1</v>
      </c>
      <c r="F6" s="6"/>
      <c r="G6" s="4">
        <f t="shared" si="0"/>
        <v>0</v>
      </c>
      <c r="H6" s="7">
        <v>0.23</v>
      </c>
      <c r="I6" s="4">
        <f t="shared" si="1"/>
        <v>0</v>
      </c>
    </row>
    <row r="7" spans="1:9" ht="28.5" customHeight="1" x14ac:dyDescent="0.35">
      <c r="A7" s="11">
        <v>3</v>
      </c>
      <c r="B7" s="1" t="s">
        <v>142</v>
      </c>
      <c r="C7" s="12"/>
      <c r="D7" s="2" t="s">
        <v>13</v>
      </c>
      <c r="E7" s="11">
        <v>1</v>
      </c>
      <c r="F7" s="6"/>
      <c r="G7" s="4">
        <f t="shared" si="0"/>
        <v>0</v>
      </c>
      <c r="H7" s="7">
        <v>0.23</v>
      </c>
      <c r="I7" s="4">
        <f t="shared" si="1"/>
        <v>0</v>
      </c>
    </row>
    <row r="8" spans="1:9" ht="19.5" customHeight="1" x14ac:dyDescent="0.35">
      <c r="A8" s="11">
        <v>4</v>
      </c>
      <c r="B8" s="1" t="s">
        <v>141</v>
      </c>
      <c r="C8" s="12"/>
      <c r="D8" s="2" t="s">
        <v>13</v>
      </c>
      <c r="E8" s="11">
        <v>1</v>
      </c>
      <c r="F8" s="6"/>
      <c r="G8" s="4">
        <f t="shared" si="0"/>
        <v>0</v>
      </c>
      <c r="H8" s="7">
        <v>0.23</v>
      </c>
      <c r="I8" s="4">
        <f t="shared" si="1"/>
        <v>0</v>
      </c>
    </row>
    <row r="9" spans="1:9" x14ac:dyDescent="0.35">
      <c r="A9" s="11">
        <v>5</v>
      </c>
      <c r="B9" s="1" t="s">
        <v>143</v>
      </c>
      <c r="C9" s="9"/>
      <c r="D9" s="2" t="s">
        <v>6</v>
      </c>
      <c r="E9" s="2">
        <v>1</v>
      </c>
      <c r="F9" s="6"/>
      <c r="G9" s="4">
        <f t="shared" si="0"/>
        <v>0</v>
      </c>
      <c r="H9" s="7">
        <v>0.23</v>
      </c>
      <c r="I9" s="4">
        <f t="shared" si="1"/>
        <v>0</v>
      </c>
    </row>
    <row r="10" spans="1:9" x14ac:dyDescent="0.35">
      <c r="A10" s="11">
        <v>6</v>
      </c>
      <c r="B10" s="1" t="s">
        <v>3</v>
      </c>
      <c r="C10" s="21"/>
      <c r="D10" s="2" t="s">
        <v>4</v>
      </c>
      <c r="E10" s="2">
        <v>4.3</v>
      </c>
      <c r="F10" s="6"/>
      <c r="G10" s="4">
        <f>E10*F10</f>
        <v>0</v>
      </c>
      <c r="H10" s="7">
        <v>0.23</v>
      </c>
      <c r="I10" s="4">
        <f>G10+G10*H10</f>
        <v>0</v>
      </c>
    </row>
    <row r="11" spans="1:9" x14ac:dyDescent="0.35">
      <c r="A11" s="11">
        <v>7</v>
      </c>
      <c r="B11" s="1" t="s">
        <v>5</v>
      </c>
      <c r="C11" s="21"/>
      <c r="D11" s="2" t="s">
        <v>6</v>
      </c>
      <c r="E11" s="2">
        <v>1</v>
      </c>
      <c r="F11" s="6"/>
      <c r="G11" s="4">
        <f t="shared" ref="G11:G47" si="2">E11*F11</f>
        <v>0</v>
      </c>
      <c r="H11" s="7">
        <v>0.23</v>
      </c>
      <c r="I11" s="4">
        <f t="shared" ref="I11:I47" si="3">G11+G11*H11</f>
        <v>0</v>
      </c>
    </row>
    <row r="12" spans="1:9" x14ac:dyDescent="0.35">
      <c r="A12" s="11">
        <v>8</v>
      </c>
      <c r="B12" s="1" t="s">
        <v>144</v>
      </c>
      <c r="C12" s="21"/>
      <c r="D12" s="2" t="s">
        <v>6</v>
      </c>
      <c r="E12" s="2">
        <v>1</v>
      </c>
      <c r="F12" s="6"/>
      <c r="G12" s="4">
        <f>E12*F12</f>
        <v>0</v>
      </c>
      <c r="H12" s="7">
        <v>0.23</v>
      </c>
      <c r="I12" s="4">
        <f>G12+G12*H12</f>
        <v>0</v>
      </c>
    </row>
    <row r="13" spans="1:9" x14ac:dyDescent="0.35">
      <c r="A13" s="11">
        <v>9</v>
      </c>
      <c r="B13" s="1" t="s">
        <v>145</v>
      </c>
      <c r="C13" s="21"/>
      <c r="D13" s="2" t="s">
        <v>6</v>
      </c>
      <c r="E13" s="2">
        <v>1</v>
      </c>
      <c r="F13" s="6"/>
      <c r="G13" s="4">
        <f>E13*F13</f>
        <v>0</v>
      </c>
      <c r="H13" s="7">
        <v>0.23</v>
      </c>
      <c r="I13" s="4">
        <f>G13+G13*H13</f>
        <v>0</v>
      </c>
    </row>
    <row r="14" spans="1:9" x14ac:dyDescent="0.35">
      <c r="A14" s="11">
        <v>10</v>
      </c>
      <c r="B14" s="1" t="s">
        <v>137</v>
      </c>
      <c r="C14" s="21"/>
      <c r="D14" s="2" t="s">
        <v>6</v>
      </c>
      <c r="E14" s="2">
        <v>1</v>
      </c>
      <c r="F14" s="6"/>
      <c r="G14" s="4">
        <f>E14*F14</f>
        <v>0</v>
      </c>
      <c r="H14" s="7">
        <v>0.23</v>
      </c>
      <c r="I14" s="4">
        <f>G14+G14*H14</f>
        <v>0</v>
      </c>
    </row>
    <row r="15" spans="1:9" x14ac:dyDescent="0.35">
      <c r="A15" s="11">
        <v>11</v>
      </c>
      <c r="B15" s="1" t="s">
        <v>7</v>
      </c>
      <c r="C15" s="21"/>
      <c r="D15" s="2" t="s">
        <v>6</v>
      </c>
      <c r="E15" s="2">
        <v>1</v>
      </c>
      <c r="F15" s="6"/>
      <c r="G15" s="4">
        <f t="shared" si="2"/>
        <v>0</v>
      </c>
      <c r="H15" s="7">
        <v>0.23</v>
      </c>
      <c r="I15" s="4">
        <f t="shared" si="3"/>
        <v>0</v>
      </c>
    </row>
    <row r="16" spans="1:9" x14ac:dyDescent="0.35">
      <c r="A16" s="11">
        <v>12</v>
      </c>
      <c r="B16" s="1" t="s">
        <v>8</v>
      </c>
      <c r="C16" s="21"/>
      <c r="D16" s="2" t="s">
        <v>6</v>
      </c>
      <c r="E16" s="2">
        <v>1</v>
      </c>
      <c r="F16" s="6"/>
      <c r="G16" s="4">
        <f t="shared" si="2"/>
        <v>0</v>
      </c>
      <c r="H16" s="7">
        <v>0.23</v>
      </c>
      <c r="I16" s="4">
        <f t="shared" si="3"/>
        <v>0</v>
      </c>
    </row>
    <row r="17" spans="1:9" x14ac:dyDescent="0.35">
      <c r="A17" s="11">
        <v>13</v>
      </c>
      <c r="B17" s="1" t="s">
        <v>9</v>
      </c>
      <c r="C17" s="21"/>
      <c r="D17" s="2" t="s">
        <v>6</v>
      </c>
      <c r="E17" s="2">
        <v>1</v>
      </c>
      <c r="F17" s="6"/>
      <c r="G17" s="4">
        <f t="shared" si="2"/>
        <v>0</v>
      </c>
      <c r="H17" s="7">
        <v>0.23</v>
      </c>
      <c r="I17" s="4">
        <f t="shared" si="3"/>
        <v>0</v>
      </c>
    </row>
    <row r="18" spans="1:9" x14ac:dyDescent="0.35">
      <c r="A18" s="11">
        <v>14</v>
      </c>
      <c r="B18" s="1" t="s">
        <v>12</v>
      </c>
      <c r="C18" s="21"/>
      <c r="D18" s="2" t="s">
        <v>13</v>
      </c>
      <c r="E18" s="2">
        <v>1</v>
      </c>
      <c r="F18" s="6"/>
      <c r="G18" s="4">
        <f t="shared" si="2"/>
        <v>0</v>
      </c>
      <c r="H18" s="7">
        <v>0.23</v>
      </c>
      <c r="I18" s="4">
        <f t="shared" si="3"/>
        <v>0</v>
      </c>
    </row>
    <row r="19" spans="1:9" x14ac:dyDescent="0.35">
      <c r="A19" s="11">
        <v>15</v>
      </c>
      <c r="B19" s="1" t="s">
        <v>14</v>
      </c>
      <c r="C19" s="21"/>
      <c r="D19" s="2" t="s">
        <v>13</v>
      </c>
      <c r="E19" s="2">
        <v>1</v>
      </c>
      <c r="F19" s="23"/>
      <c r="G19" s="4">
        <f t="shared" si="2"/>
        <v>0</v>
      </c>
      <c r="H19" s="7">
        <v>0.23</v>
      </c>
      <c r="I19" s="4">
        <f t="shared" si="3"/>
        <v>0</v>
      </c>
    </row>
    <row r="20" spans="1:9" x14ac:dyDescent="0.35">
      <c r="A20" s="11">
        <v>16</v>
      </c>
      <c r="B20" s="1" t="s">
        <v>15</v>
      </c>
      <c r="C20" s="21"/>
      <c r="D20" s="2" t="s">
        <v>13</v>
      </c>
      <c r="E20" s="2">
        <v>1</v>
      </c>
      <c r="F20" s="6"/>
      <c r="G20" s="4">
        <f t="shared" si="2"/>
        <v>0</v>
      </c>
      <c r="H20" s="7">
        <v>0.23</v>
      </c>
      <c r="I20" s="4">
        <f t="shared" si="3"/>
        <v>0</v>
      </c>
    </row>
    <row r="21" spans="1:9" x14ac:dyDescent="0.35">
      <c r="A21" s="11">
        <v>17</v>
      </c>
      <c r="B21" s="1" t="s">
        <v>16</v>
      </c>
      <c r="C21" s="21"/>
      <c r="D21" s="2" t="s">
        <v>13</v>
      </c>
      <c r="E21" s="2">
        <v>1</v>
      </c>
      <c r="F21" s="6"/>
      <c r="G21" s="4">
        <f t="shared" si="2"/>
        <v>0</v>
      </c>
      <c r="H21" s="7">
        <v>0.23</v>
      </c>
      <c r="I21" s="4">
        <f t="shared" si="3"/>
        <v>0</v>
      </c>
    </row>
    <row r="22" spans="1:9" x14ac:dyDescent="0.35">
      <c r="A22" s="11">
        <v>18</v>
      </c>
      <c r="B22" s="19" t="s">
        <v>147</v>
      </c>
      <c r="C22" s="12"/>
      <c r="D22" s="2" t="s">
        <v>13</v>
      </c>
      <c r="E22" s="11">
        <v>1</v>
      </c>
      <c r="F22" s="6"/>
      <c r="G22" s="4">
        <f t="shared" si="2"/>
        <v>0</v>
      </c>
      <c r="H22" s="7">
        <v>0.23</v>
      </c>
      <c r="I22" s="4">
        <f t="shared" si="3"/>
        <v>0</v>
      </c>
    </row>
    <row r="23" spans="1:9" x14ac:dyDescent="0.35">
      <c r="A23" s="11">
        <v>19</v>
      </c>
      <c r="B23" s="19" t="s">
        <v>146</v>
      </c>
      <c r="C23" s="12"/>
      <c r="D23" s="2" t="s">
        <v>13</v>
      </c>
      <c r="E23" s="11">
        <v>1</v>
      </c>
      <c r="F23" s="6"/>
      <c r="G23" s="4">
        <f t="shared" si="2"/>
        <v>0</v>
      </c>
      <c r="H23" s="7">
        <v>0.23</v>
      </c>
      <c r="I23" s="4">
        <f t="shared" si="3"/>
        <v>0</v>
      </c>
    </row>
    <row r="24" spans="1:9" x14ac:dyDescent="0.35">
      <c r="A24" s="11">
        <v>20</v>
      </c>
      <c r="B24" s="19" t="s">
        <v>121</v>
      </c>
      <c r="C24" s="21"/>
      <c r="D24" s="2" t="s">
        <v>13</v>
      </c>
      <c r="E24" s="2">
        <v>1</v>
      </c>
      <c r="F24" s="6"/>
      <c r="G24" s="4">
        <f t="shared" si="2"/>
        <v>0</v>
      </c>
      <c r="H24" s="7">
        <v>0.23</v>
      </c>
      <c r="I24" s="4">
        <f>G24+G24*H24</f>
        <v>0</v>
      </c>
    </row>
    <row r="25" spans="1:9" x14ac:dyDescent="0.35">
      <c r="A25" s="11">
        <v>21</v>
      </c>
      <c r="B25" s="19" t="s">
        <v>122</v>
      </c>
      <c r="C25" s="21"/>
      <c r="D25" s="2" t="s">
        <v>13</v>
      </c>
      <c r="E25" s="2">
        <v>1</v>
      </c>
      <c r="F25" s="6"/>
      <c r="G25" s="4">
        <f t="shared" si="2"/>
        <v>0</v>
      </c>
      <c r="H25" s="7">
        <v>0.23</v>
      </c>
      <c r="I25" s="4">
        <f t="shared" si="3"/>
        <v>0</v>
      </c>
    </row>
    <row r="26" spans="1:9" x14ac:dyDescent="0.35">
      <c r="A26" s="11">
        <v>22</v>
      </c>
      <c r="B26" s="19" t="s">
        <v>127</v>
      </c>
      <c r="C26" s="21"/>
      <c r="D26" s="2" t="s">
        <v>13</v>
      </c>
      <c r="E26" s="2">
        <v>1</v>
      </c>
      <c r="F26" s="6"/>
      <c r="G26" s="4">
        <f t="shared" si="2"/>
        <v>0</v>
      </c>
      <c r="H26" s="7">
        <v>0.23</v>
      </c>
      <c r="I26" s="4">
        <f t="shared" si="3"/>
        <v>0</v>
      </c>
    </row>
    <row r="27" spans="1:9" x14ac:dyDescent="0.35">
      <c r="A27" s="11">
        <v>23</v>
      </c>
      <c r="B27" s="19" t="s">
        <v>128</v>
      </c>
      <c r="C27" s="21"/>
      <c r="D27" s="2" t="s">
        <v>13</v>
      </c>
      <c r="E27" s="2">
        <v>1</v>
      </c>
      <c r="F27" s="6"/>
      <c r="G27" s="4">
        <f t="shared" si="2"/>
        <v>0</v>
      </c>
      <c r="H27" s="7">
        <v>0.23</v>
      </c>
      <c r="I27" s="4">
        <f t="shared" ref="I27" si="4">G27+G27*H27</f>
        <v>0</v>
      </c>
    </row>
    <row r="28" spans="1:9" x14ac:dyDescent="0.35">
      <c r="A28" s="11">
        <v>24</v>
      </c>
      <c r="B28" s="19" t="s">
        <v>123</v>
      </c>
      <c r="C28" s="21"/>
      <c r="D28" s="2" t="s">
        <v>13</v>
      </c>
      <c r="E28" s="2">
        <v>1</v>
      </c>
      <c r="F28" s="6"/>
      <c r="G28" s="4">
        <f t="shared" si="2"/>
        <v>0</v>
      </c>
      <c r="H28" s="7">
        <v>0.23</v>
      </c>
      <c r="I28" s="4">
        <f t="shared" si="3"/>
        <v>0</v>
      </c>
    </row>
    <row r="29" spans="1:9" x14ac:dyDescent="0.35">
      <c r="A29" s="11">
        <v>25</v>
      </c>
      <c r="B29" s="19" t="s">
        <v>124</v>
      </c>
      <c r="C29" s="21"/>
      <c r="D29" s="2" t="s">
        <v>13</v>
      </c>
      <c r="E29" s="2">
        <v>1</v>
      </c>
      <c r="F29" s="23"/>
      <c r="G29" s="4">
        <f t="shared" si="2"/>
        <v>0</v>
      </c>
      <c r="H29" s="7">
        <v>0.23</v>
      </c>
      <c r="I29" s="4">
        <f t="shared" si="3"/>
        <v>0</v>
      </c>
    </row>
    <row r="30" spans="1:9" x14ac:dyDescent="0.35">
      <c r="A30" s="11">
        <v>26</v>
      </c>
      <c r="B30" s="19" t="s">
        <v>117</v>
      </c>
      <c r="C30" s="21"/>
      <c r="D30" s="2" t="s">
        <v>6</v>
      </c>
      <c r="E30" s="2">
        <v>1</v>
      </c>
      <c r="F30" s="6"/>
      <c r="G30" s="4">
        <f t="shared" si="2"/>
        <v>0</v>
      </c>
      <c r="H30" s="7">
        <v>0.23</v>
      </c>
      <c r="I30" s="4">
        <f t="shared" ref="I30" si="5">G30+G30*H30</f>
        <v>0</v>
      </c>
    </row>
    <row r="31" spans="1:9" x14ac:dyDescent="0.35">
      <c r="A31" s="11">
        <v>27</v>
      </c>
      <c r="B31" s="19" t="s">
        <v>118</v>
      </c>
      <c r="C31" s="21"/>
      <c r="D31" s="2" t="s">
        <v>6</v>
      </c>
      <c r="E31" s="2">
        <v>2</v>
      </c>
      <c r="F31" s="6"/>
      <c r="G31" s="4">
        <f t="shared" si="2"/>
        <v>0</v>
      </c>
      <c r="H31" s="7">
        <v>0.23</v>
      </c>
      <c r="I31" s="4">
        <f t="shared" ref="I31" si="6">G31+G31*H31</f>
        <v>0</v>
      </c>
    </row>
    <row r="32" spans="1:9" x14ac:dyDescent="0.35">
      <c r="A32" s="11">
        <v>28</v>
      </c>
      <c r="B32" s="19" t="s">
        <v>119</v>
      </c>
      <c r="C32" s="21"/>
      <c r="D32" s="2" t="s">
        <v>13</v>
      </c>
      <c r="E32" s="2">
        <v>1</v>
      </c>
      <c r="F32" s="23"/>
      <c r="G32" s="4">
        <f t="shared" si="2"/>
        <v>0</v>
      </c>
      <c r="H32" s="7">
        <v>0.23</v>
      </c>
      <c r="I32" s="4">
        <f t="shared" ref="I32" si="7">G32+G32*H32</f>
        <v>0</v>
      </c>
    </row>
    <row r="33" spans="1:9" x14ac:dyDescent="0.35">
      <c r="A33" s="11">
        <v>29</v>
      </c>
      <c r="B33" s="19" t="s">
        <v>120</v>
      </c>
      <c r="C33" s="21"/>
      <c r="D33" s="2" t="s">
        <v>13</v>
      </c>
      <c r="E33" s="2">
        <v>1</v>
      </c>
      <c r="F33" s="6"/>
      <c r="G33" s="4">
        <f t="shared" si="2"/>
        <v>0</v>
      </c>
      <c r="H33" s="7">
        <v>0.23</v>
      </c>
      <c r="I33" s="4">
        <f t="shared" ref="I33:I34" si="8">G33+G33*H33</f>
        <v>0</v>
      </c>
    </row>
    <row r="34" spans="1:9" x14ac:dyDescent="0.35">
      <c r="A34" s="11">
        <v>30</v>
      </c>
      <c r="B34" s="19" t="s">
        <v>150</v>
      </c>
      <c r="C34" s="21"/>
      <c r="D34" s="2" t="s">
        <v>6</v>
      </c>
      <c r="E34" s="2">
        <v>2</v>
      </c>
      <c r="F34" s="6"/>
      <c r="G34" s="4">
        <f t="shared" si="2"/>
        <v>0</v>
      </c>
      <c r="H34" s="7">
        <v>0.23</v>
      </c>
      <c r="I34" s="4">
        <f t="shared" si="8"/>
        <v>0</v>
      </c>
    </row>
    <row r="35" spans="1:9" x14ac:dyDescent="0.35">
      <c r="A35" s="11">
        <v>31</v>
      </c>
      <c r="B35" s="19" t="s">
        <v>151</v>
      </c>
      <c r="C35" s="21"/>
      <c r="D35" s="2" t="s">
        <v>6</v>
      </c>
      <c r="E35" s="2">
        <v>2</v>
      </c>
      <c r="F35" s="23"/>
      <c r="G35" s="4">
        <f t="shared" ref="G35" si="9">E35*F35</f>
        <v>0</v>
      </c>
      <c r="H35" s="7">
        <v>0.23</v>
      </c>
      <c r="I35" s="4">
        <f t="shared" ref="I35" si="10">G35+G35*H35</f>
        <v>0</v>
      </c>
    </row>
    <row r="36" spans="1:9" x14ac:dyDescent="0.35">
      <c r="A36" s="11">
        <v>32</v>
      </c>
      <c r="B36" s="19" t="s">
        <v>125</v>
      </c>
      <c r="C36" s="21"/>
      <c r="D36" s="2" t="s">
        <v>126</v>
      </c>
      <c r="E36" s="2">
        <v>1</v>
      </c>
      <c r="F36" s="6"/>
      <c r="G36" s="4">
        <f t="shared" si="2"/>
        <v>0</v>
      </c>
      <c r="H36" s="7">
        <v>0.23</v>
      </c>
      <c r="I36" s="4">
        <f t="shared" ref="I36" si="11">G36+G36*H36</f>
        <v>0</v>
      </c>
    </row>
    <row r="37" spans="1:9" x14ac:dyDescent="0.35">
      <c r="A37" s="11">
        <v>33</v>
      </c>
      <c r="B37" s="19" t="s">
        <v>129</v>
      </c>
      <c r="C37" s="21"/>
      <c r="D37" s="2" t="s">
        <v>13</v>
      </c>
      <c r="E37" s="2">
        <v>1</v>
      </c>
      <c r="F37" s="6"/>
      <c r="G37" s="4">
        <f t="shared" si="2"/>
        <v>0</v>
      </c>
      <c r="H37" s="7">
        <v>0.23</v>
      </c>
      <c r="I37" s="4">
        <f t="shared" ref="I37" si="12">G37+G37*H37</f>
        <v>0</v>
      </c>
    </row>
    <row r="38" spans="1:9" x14ac:dyDescent="0.35">
      <c r="A38" s="11">
        <v>34</v>
      </c>
      <c r="B38" s="19" t="s">
        <v>130</v>
      </c>
      <c r="C38" s="21"/>
      <c r="D38" s="2" t="s">
        <v>126</v>
      </c>
      <c r="E38" s="2">
        <v>2</v>
      </c>
      <c r="F38" s="6"/>
      <c r="G38" s="4">
        <f t="shared" si="2"/>
        <v>0</v>
      </c>
      <c r="H38" s="7">
        <v>0.23</v>
      </c>
      <c r="I38" s="4">
        <f t="shared" ref="I38" si="13">G38+G38*H38</f>
        <v>0</v>
      </c>
    </row>
    <row r="39" spans="1:9" x14ac:dyDescent="0.35">
      <c r="A39" s="11">
        <v>35</v>
      </c>
      <c r="B39" s="19" t="s">
        <v>131</v>
      </c>
      <c r="C39" s="21"/>
      <c r="D39" s="2" t="s">
        <v>6</v>
      </c>
      <c r="E39" s="2">
        <v>2</v>
      </c>
      <c r="F39" s="6"/>
      <c r="G39" s="4">
        <f t="shared" si="2"/>
        <v>0</v>
      </c>
      <c r="H39" s="7">
        <v>0.23</v>
      </c>
      <c r="I39" s="4">
        <f t="shared" ref="I39:I40" si="14">G39+G39*H39</f>
        <v>0</v>
      </c>
    </row>
    <row r="40" spans="1:9" x14ac:dyDescent="0.35">
      <c r="A40" s="11">
        <v>36</v>
      </c>
      <c r="B40" s="19" t="s">
        <v>132</v>
      </c>
      <c r="C40" s="21"/>
      <c r="D40" s="2" t="s">
        <v>6</v>
      </c>
      <c r="E40" s="2">
        <v>2</v>
      </c>
      <c r="F40" s="6"/>
      <c r="G40" s="4">
        <f t="shared" si="2"/>
        <v>0</v>
      </c>
      <c r="H40" s="7">
        <v>0.23</v>
      </c>
      <c r="I40" s="4">
        <f t="shared" si="14"/>
        <v>0</v>
      </c>
    </row>
    <row r="41" spans="1:9" x14ac:dyDescent="0.35">
      <c r="A41" s="11">
        <v>37</v>
      </c>
      <c r="B41" s="19" t="s">
        <v>152</v>
      </c>
      <c r="C41" s="21"/>
      <c r="D41" s="2" t="s">
        <v>6</v>
      </c>
      <c r="E41" s="2">
        <v>1</v>
      </c>
      <c r="F41" s="6"/>
      <c r="G41" s="4">
        <f t="shared" si="2"/>
        <v>0</v>
      </c>
      <c r="H41" s="7">
        <v>0.23</v>
      </c>
      <c r="I41" s="4">
        <f t="shared" ref="I41" si="15">G41+G41*H41</f>
        <v>0</v>
      </c>
    </row>
    <row r="42" spans="1:9" x14ac:dyDescent="0.35">
      <c r="A42" s="11">
        <v>38</v>
      </c>
      <c r="B42" s="19" t="s">
        <v>134</v>
      </c>
      <c r="C42" s="21"/>
      <c r="D42" s="2" t="s">
        <v>6</v>
      </c>
      <c r="E42" s="2">
        <v>1</v>
      </c>
      <c r="F42" s="6"/>
      <c r="G42" s="4">
        <f t="shared" si="2"/>
        <v>0</v>
      </c>
      <c r="H42" s="7">
        <v>0.23</v>
      </c>
      <c r="I42" s="4">
        <f t="shared" ref="I42" si="16">G42+G42*H42</f>
        <v>0</v>
      </c>
    </row>
    <row r="43" spans="1:9" x14ac:dyDescent="0.35">
      <c r="A43" s="11">
        <v>39</v>
      </c>
      <c r="B43" s="19" t="s">
        <v>135</v>
      </c>
      <c r="C43" s="21"/>
      <c r="D43" s="2" t="s">
        <v>6</v>
      </c>
      <c r="E43" s="2">
        <v>1</v>
      </c>
      <c r="F43" s="6"/>
      <c r="G43" s="4">
        <f t="shared" si="2"/>
        <v>0</v>
      </c>
      <c r="H43" s="7">
        <v>0.23</v>
      </c>
      <c r="I43" s="4">
        <f t="shared" ref="I43" si="17">G43+G43*H43</f>
        <v>0</v>
      </c>
    </row>
    <row r="44" spans="1:9" x14ac:dyDescent="0.35">
      <c r="A44" s="11">
        <v>40</v>
      </c>
      <c r="B44" s="19" t="s">
        <v>136</v>
      </c>
      <c r="C44" s="21"/>
      <c r="D44" s="2" t="s">
        <v>6</v>
      </c>
      <c r="E44" s="2">
        <v>1</v>
      </c>
      <c r="F44" s="6"/>
      <c r="G44" s="4">
        <f t="shared" si="2"/>
        <v>0</v>
      </c>
      <c r="H44" s="7">
        <v>0.23</v>
      </c>
      <c r="I44" s="4">
        <f t="shared" ref="I44" si="18">G44+G44*H44</f>
        <v>0</v>
      </c>
    </row>
    <row r="45" spans="1:9" x14ac:dyDescent="0.35">
      <c r="A45" s="11">
        <v>41</v>
      </c>
      <c r="B45" s="1" t="s">
        <v>22</v>
      </c>
      <c r="C45" s="9"/>
      <c r="D45" s="2" t="s">
        <v>13</v>
      </c>
      <c r="E45" s="2">
        <v>2</v>
      </c>
      <c r="F45" s="6"/>
      <c r="G45" s="4">
        <f t="shared" si="2"/>
        <v>0</v>
      </c>
      <c r="H45" s="7">
        <v>0.23</v>
      </c>
      <c r="I45" s="4">
        <f t="shared" si="3"/>
        <v>0</v>
      </c>
    </row>
    <row r="46" spans="1:9" x14ac:dyDescent="0.35">
      <c r="A46" s="11">
        <v>42</v>
      </c>
      <c r="B46" s="1" t="s">
        <v>26</v>
      </c>
      <c r="C46" s="9"/>
      <c r="D46" s="2" t="s">
        <v>13</v>
      </c>
      <c r="E46" s="2">
        <v>1</v>
      </c>
      <c r="F46" s="6"/>
      <c r="G46" s="4">
        <f t="shared" si="2"/>
        <v>0</v>
      </c>
      <c r="H46" s="7">
        <v>0.23</v>
      </c>
      <c r="I46" s="4">
        <f t="shared" si="3"/>
        <v>0</v>
      </c>
    </row>
    <row r="47" spans="1:9" ht="18" customHeight="1" x14ac:dyDescent="0.35">
      <c r="A47" s="11">
        <v>43</v>
      </c>
      <c r="B47" s="1" t="s">
        <v>21</v>
      </c>
      <c r="C47" s="8"/>
      <c r="D47" s="2" t="s">
        <v>11</v>
      </c>
      <c r="E47" s="2">
        <v>10</v>
      </c>
      <c r="F47" s="6"/>
      <c r="G47" s="4">
        <f t="shared" si="2"/>
        <v>0</v>
      </c>
      <c r="H47" s="7">
        <v>0.23</v>
      </c>
      <c r="I47" s="4">
        <f t="shared" si="3"/>
        <v>0</v>
      </c>
    </row>
    <row r="48" spans="1:9" x14ac:dyDescent="0.35">
      <c r="A48" s="38" t="s">
        <v>17</v>
      </c>
      <c r="B48" s="38"/>
      <c r="C48" s="38"/>
      <c r="D48" s="38"/>
      <c r="E48" s="38"/>
      <c r="F48" s="38"/>
      <c r="G48" s="38"/>
      <c r="H48" s="38"/>
      <c r="I48" s="5">
        <f>SUM(I5:I47)</f>
        <v>0</v>
      </c>
    </row>
    <row r="49" spans="1:9" ht="18.75" customHeight="1" x14ac:dyDescent="0.3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9.5" customHeight="1" x14ac:dyDescent="0.35">
      <c r="A50" s="31" t="s">
        <v>38</v>
      </c>
      <c r="B50" s="31"/>
      <c r="C50" s="31"/>
      <c r="D50" s="31"/>
      <c r="E50" s="31"/>
      <c r="F50" s="31"/>
      <c r="G50" s="31"/>
      <c r="H50" s="31"/>
      <c r="I50" s="31"/>
    </row>
    <row r="51" spans="1:9" ht="16.5" customHeight="1" x14ac:dyDescent="0.35">
      <c r="A51" s="11">
        <v>1</v>
      </c>
      <c r="B51" s="1" t="s">
        <v>139</v>
      </c>
      <c r="C51" s="12"/>
      <c r="D51" s="2" t="s">
        <v>13</v>
      </c>
      <c r="E51" s="11">
        <v>1</v>
      </c>
      <c r="F51" s="6"/>
      <c r="G51" s="4"/>
      <c r="H51" s="7">
        <v>0.23</v>
      </c>
      <c r="I51" s="4">
        <f t="shared" ref="I51:I54" si="19">G51+G51*H51</f>
        <v>0</v>
      </c>
    </row>
    <row r="52" spans="1:9" ht="19.5" customHeight="1" x14ac:dyDescent="0.35">
      <c r="A52" s="11">
        <v>2</v>
      </c>
      <c r="B52" s="1" t="s">
        <v>140</v>
      </c>
      <c r="C52" s="24"/>
      <c r="D52" s="2" t="s">
        <v>13</v>
      </c>
      <c r="E52" s="11">
        <v>1</v>
      </c>
      <c r="F52" s="6"/>
      <c r="G52" s="4"/>
      <c r="H52" s="7">
        <v>0.23</v>
      </c>
      <c r="I52" s="4">
        <f t="shared" si="19"/>
        <v>0</v>
      </c>
    </row>
    <row r="53" spans="1:9" ht="28" x14ac:dyDescent="0.35">
      <c r="A53" s="11">
        <v>3</v>
      </c>
      <c r="B53" s="1" t="s">
        <v>142</v>
      </c>
      <c r="C53" s="12"/>
      <c r="D53" s="2" t="s">
        <v>13</v>
      </c>
      <c r="E53" s="11">
        <v>1</v>
      </c>
      <c r="F53" s="6"/>
      <c r="G53" s="4"/>
      <c r="H53" s="7">
        <v>0.23</v>
      </c>
      <c r="I53" s="4">
        <f t="shared" si="19"/>
        <v>0</v>
      </c>
    </row>
    <row r="54" spans="1:9" x14ac:dyDescent="0.35">
      <c r="A54" s="11">
        <v>4</v>
      </c>
      <c r="B54" s="1" t="s">
        <v>141</v>
      </c>
      <c r="C54" s="24"/>
      <c r="D54" s="2" t="s">
        <v>13</v>
      </c>
      <c r="E54" s="11">
        <v>1</v>
      </c>
      <c r="F54" s="6"/>
      <c r="G54" s="4"/>
      <c r="H54" s="7">
        <v>0.23</v>
      </c>
      <c r="I54" s="4">
        <f t="shared" si="19"/>
        <v>0</v>
      </c>
    </row>
    <row r="55" spans="1:9" ht="18" customHeight="1" x14ac:dyDescent="0.35">
      <c r="A55" s="11">
        <v>5</v>
      </c>
      <c r="B55" s="1" t="s">
        <v>143</v>
      </c>
      <c r="C55" s="9"/>
      <c r="D55" s="2" t="s">
        <v>6</v>
      </c>
      <c r="E55" s="2">
        <v>1</v>
      </c>
      <c r="F55" s="6"/>
      <c r="G55" s="4"/>
      <c r="H55" s="7">
        <v>0.23</v>
      </c>
      <c r="I55" s="4">
        <f>G55+G55*H55</f>
        <v>0</v>
      </c>
    </row>
    <row r="56" spans="1:9" x14ac:dyDescent="0.35">
      <c r="A56" s="11">
        <v>6</v>
      </c>
      <c r="B56" s="1" t="s">
        <v>3</v>
      </c>
      <c r="C56" s="25"/>
      <c r="D56" s="2" t="s">
        <v>4</v>
      </c>
      <c r="E56" s="2">
        <v>4.7</v>
      </c>
      <c r="F56" s="6"/>
      <c r="G56" s="4"/>
      <c r="H56" s="7">
        <v>0.23</v>
      </c>
      <c r="I56" s="4">
        <f>G56+G56*H56</f>
        <v>0</v>
      </c>
    </row>
    <row r="57" spans="1:9" x14ac:dyDescent="0.35">
      <c r="A57" s="11">
        <v>7</v>
      </c>
      <c r="B57" s="1" t="s">
        <v>5</v>
      </c>
      <c r="C57" s="21"/>
      <c r="D57" s="2" t="s">
        <v>6</v>
      </c>
      <c r="E57" s="2">
        <v>1</v>
      </c>
      <c r="F57" s="6"/>
      <c r="G57" s="4"/>
      <c r="H57" s="7">
        <v>0.23</v>
      </c>
      <c r="I57" s="4">
        <f t="shared" ref="I57:I92" si="20">G57+G57*H57</f>
        <v>0</v>
      </c>
    </row>
    <row r="58" spans="1:9" x14ac:dyDescent="0.35">
      <c r="A58" s="11">
        <v>8</v>
      </c>
      <c r="B58" s="1" t="s">
        <v>7</v>
      </c>
      <c r="C58" s="21"/>
      <c r="D58" s="2" t="s">
        <v>6</v>
      </c>
      <c r="E58" s="2">
        <v>1</v>
      </c>
      <c r="F58" s="6"/>
      <c r="G58" s="4"/>
      <c r="H58" s="7">
        <v>0.23</v>
      </c>
      <c r="I58" s="4">
        <f t="shared" si="20"/>
        <v>0</v>
      </c>
    </row>
    <row r="59" spans="1:9" x14ac:dyDescent="0.35">
      <c r="A59" s="11">
        <v>9</v>
      </c>
      <c r="B59" s="1" t="s">
        <v>144</v>
      </c>
      <c r="C59" s="21"/>
      <c r="D59" s="2" t="s">
        <v>6</v>
      </c>
      <c r="E59" s="2">
        <v>1</v>
      </c>
      <c r="F59" s="6"/>
      <c r="G59" s="4"/>
      <c r="H59" s="7">
        <v>0.23</v>
      </c>
      <c r="I59" s="4">
        <f>G59+G59*H59</f>
        <v>0</v>
      </c>
    </row>
    <row r="60" spans="1:9" x14ac:dyDescent="0.35">
      <c r="A60" s="11">
        <v>10</v>
      </c>
      <c r="B60" s="1" t="s">
        <v>145</v>
      </c>
      <c r="C60" s="21"/>
      <c r="D60" s="2" t="s">
        <v>6</v>
      </c>
      <c r="E60" s="2">
        <v>1</v>
      </c>
      <c r="F60" s="6"/>
      <c r="G60" s="4"/>
      <c r="H60" s="7">
        <v>0.23</v>
      </c>
      <c r="I60" s="4">
        <f>G60+G60*H60</f>
        <v>0</v>
      </c>
    </row>
    <row r="61" spans="1:9" x14ac:dyDescent="0.35">
      <c r="A61" s="11">
        <v>11</v>
      </c>
      <c r="B61" s="1" t="s">
        <v>137</v>
      </c>
      <c r="C61" s="21"/>
      <c r="D61" s="2" t="s">
        <v>6</v>
      </c>
      <c r="E61" s="2">
        <v>1</v>
      </c>
      <c r="F61" s="6"/>
      <c r="G61" s="4"/>
      <c r="H61" s="7">
        <v>0.23</v>
      </c>
      <c r="I61" s="4">
        <f>G61+G61*H61</f>
        <v>0</v>
      </c>
    </row>
    <row r="62" spans="1:9" x14ac:dyDescent="0.35">
      <c r="A62" s="11">
        <v>12</v>
      </c>
      <c r="B62" s="1" t="s">
        <v>8</v>
      </c>
      <c r="C62" s="21"/>
      <c r="D62" s="2" t="s">
        <v>6</v>
      </c>
      <c r="E62" s="2">
        <v>1</v>
      </c>
      <c r="F62" s="6"/>
      <c r="G62" s="4"/>
      <c r="H62" s="7">
        <v>0.23</v>
      </c>
      <c r="I62" s="4">
        <f t="shared" si="20"/>
        <v>0</v>
      </c>
    </row>
    <row r="63" spans="1:9" x14ac:dyDescent="0.35">
      <c r="A63" s="11">
        <v>13</v>
      </c>
      <c r="B63" s="1" t="s">
        <v>9</v>
      </c>
      <c r="C63" s="21"/>
      <c r="D63" s="2" t="s">
        <v>6</v>
      </c>
      <c r="E63" s="2">
        <v>1</v>
      </c>
      <c r="F63" s="6"/>
      <c r="G63" s="4"/>
      <c r="H63" s="7">
        <v>0.23</v>
      </c>
      <c r="I63" s="4">
        <f t="shared" si="20"/>
        <v>0</v>
      </c>
    </row>
    <row r="64" spans="1:9" x14ac:dyDescent="0.35">
      <c r="A64" s="11">
        <v>14</v>
      </c>
      <c r="B64" s="1" t="s">
        <v>12</v>
      </c>
      <c r="C64" s="21"/>
      <c r="D64" s="2" t="s">
        <v>13</v>
      </c>
      <c r="E64" s="2">
        <v>1</v>
      </c>
      <c r="F64" s="6"/>
      <c r="G64" s="4"/>
      <c r="H64" s="7">
        <v>0.23</v>
      </c>
      <c r="I64" s="4">
        <f t="shared" si="20"/>
        <v>0</v>
      </c>
    </row>
    <row r="65" spans="1:9" x14ac:dyDescent="0.35">
      <c r="A65" s="11">
        <v>15</v>
      </c>
      <c r="B65" s="1" t="s">
        <v>14</v>
      </c>
      <c r="C65" s="21"/>
      <c r="D65" s="2" t="s">
        <v>13</v>
      </c>
      <c r="E65" s="2">
        <v>1</v>
      </c>
      <c r="F65" s="6"/>
      <c r="G65" s="4"/>
      <c r="H65" s="7">
        <v>0.23</v>
      </c>
      <c r="I65" s="4">
        <f t="shared" si="20"/>
        <v>0</v>
      </c>
    </row>
    <row r="66" spans="1:9" x14ac:dyDescent="0.35">
      <c r="A66" s="11">
        <v>16</v>
      </c>
      <c r="B66" s="1" t="s">
        <v>15</v>
      </c>
      <c r="C66" s="21"/>
      <c r="D66" s="2" t="s">
        <v>13</v>
      </c>
      <c r="E66" s="2">
        <v>1</v>
      </c>
      <c r="F66" s="6"/>
      <c r="G66" s="4"/>
      <c r="H66" s="7">
        <v>0.23</v>
      </c>
      <c r="I66" s="4">
        <f t="shared" si="20"/>
        <v>0</v>
      </c>
    </row>
    <row r="67" spans="1:9" x14ac:dyDescent="0.35">
      <c r="A67" s="11">
        <v>17</v>
      </c>
      <c r="B67" s="1" t="s">
        <v>16</v>
      </c>
      <c r="C67" s="21"/>
      <c r="D67" s="2" t="s">
        <v>13</v>
      </c>
      <c r="E67" s="2">
        <v>1</v>
      </c>
      <c r="F67" s="6"/>
      <c r="G67" s="4"/>
      <c r="H67" s="7">
        <v>0.23</v>
      </c>
      <c r="I67" s="4">
        <f t="shared" si="20"/>
        <v>0</v>
      </c>
    </row>
    <row r="68" spans="1:9" x14ac:dyDescent="0.35">
      <c r="A68" s="11">
        <v>18</v>
      </c>
      <c r="B68" s="19" t="s">
        <v>147</v>
      </c>
      <c r="C68" s="12"/>
      <c r="D68" s="2" t="s">
        <v>13</v>
      </c>
      <c r="E68" s="11">
        <v>1</v>
      </c>
      <c r="F68" s="6"/>
      <c r="G68" s="4"/>
      <c r="H68" s="7">
        <v>0.23</v>
      </c>
      <c r="I68" s="4">
        <f t="shared" si="20"/>
        <v>0</v>
      </c>
    </row>
    <row r="69" spans="1:9" x14ac:dyDescent="0.35">
      <c r="A69" s="11">
        <v>19</v>
      </c>
      <c r="B69" s="19" t="s">
        <v>146</v>
      </c>
      <c r="C69" s="12"/>
      <c r="D69" s="2" t="s">
        <v>13</v>
      </c>
      <c r="E69" s="11">
        <v>1</v>
      </c>
      <c r="F69" s="6"/>
      <c r="G69" s="4"/>
      <c r="H69" s="7">
        <v>0.23</v>
      </c>
      <c r="I69" s="4">
        <f t="shared" si="20"/>
        <v>0</v>
      </c>
    </row>
    <row r="70" spans="1:9" x14ac:dyDescent="0.35">
      <c r="A70" s="11">
        <v>20</v>
      </c>
      <c r="B70" s="19" t="s">
        <v>121</v>
      </c>
      <c r="C70" s="21"/>
      <c r="D70" s="2" t="s">
        <v>13</v>
      </c>
      <c r="E70" s="2">
        <v>1</v>
      </c>
      <c r="F70" s="6"/>
      <c r="G70" s="4"/>
      <c r="H70" s="7">
        <v>0.23</v>
      </c>
      <c r="I70" s="4">
        <f>G70+G70*H70</f>
        <v>0</v>
      </c>
    </row>
    <row r="71" spans="1:9" x14ac:dyDescent="0.35">
      <c r="A71" s="11">
        <v>21</v>
      </c>
      <c r="B71" s="19" t="s">
        <v>122</v>
      </c>
      <c r="C71" s="21"/>
      <c r="D71" s="2" t="s">
        <v>13</v>
      </c>
      <c r="E71" s="2">
        <v>1</v>
      </c>
      <c r="F71" s="6"/>
      <c r="G71" s="4"/>
      <c r="H71" s="7">
        <v>0.23</v>
      </c>
      <c r="I71" s="4">
        <f t="shared" ref="I71:I90" si="21">G71+G71*H71</f>
        <v>0</v>
      </c>
    </row>
    <row r="72" spans="1:9" x14ac:dyDescent="0.35">
      <c r="A72" s="11">
        <v>22</v>
      </c>
      <c r="B72" s="19" t="s">
        <v>127</v>
      </c>
      <c r="C72" s="21"/>
      <c r="D72" s="2" t="s">
        <v>13</v>
      </c>
      <c r="E72" s="2">
        <v>1</v>
      </c>
      <c r="F72" s="6"/>
      <c r="G72" s="4"/>
      <c r="H72" s="7">
        <v>0.23</v>
      </c>
      <c r="I72" s="4">
        <f t="shared" si="21"/>
        <v>0</v>
      </c>
    </row>
    <row r="73" spans="1:9" x14ac:dyDescent="0.35">
      <c r="A73" s="11">
        <v>23</v>
      </c>
      <c r="B73" s="19" t="s">
        <v>128</v>
      </c>
      <c r="C73" s="21"/>
      <c r="D73" s="2" t="s">
        <v>13</v>
      </c>
      <c r="E73" s="2">
        <v>1</v>
      </c>
      <c r="F73" s="6"/>
      <c r="G73" s="4"/>
      <c r="H73" s="7">
        <v>0.23</v>
      </c>
      <c r="I73" s="4">
        <f t="shared" si="21"/>
        <v>0</v>
      </c>
    </row>
    <row r="74" spans="1:9" x14ac:dyDescent="0.35">
      <c r="A74" s="11">
        <v>24</v>
      </c>
      <c r="B74" s="19" t="s">
        <v>123</v>
      </c>
      <c r="C74" s="21"/>
      <c r="D74" s="2" t="s">
        <v>13</v>
      </c>
      <c r="E74" s="2">
        <v>1</v>
      </c>
      <c r="F74" s="6"/>
      <c r="G74" s="4"/>
      <c r="H74" s="7">
        <v>0.23</v>
      </c>
      <c r="I74" s="4">
        <f t="shared" si="21"/>
        <v>0</v>
      </c>
    </row>
    <row r="75" spans="1:9" x14ac:dyDescent="0.35">
      <c r="A75" s="11">
        <v>25</v>
      </c>
      <c r="B75" s="19" t="s">
        <v>124</v>
      </c>
      <c r="C75" s="21"/>
      <c r="D75" s="2" t="s">
        <v>13</v>
      </c>
      <c r="E75" s="2">
        <v>1</v>
      </c>
      <c r="F75" s="6"/>
      <c r="G75" s="4"/>
      <c r="H75" s="7">
        <v>0.23</v>
      </c>
      <c r="I75" s="4">
        <f t="shared" si="21"/>
        <v>0</v>
      </c>
    </row>
    <row r="76" spans="1:9" x14ac:dyDescent="0.35">
      <c r="A76" s="11">
        <v>26</v>
      </c>
      <c r="B76" s="19" t="s">
        <v>117</v>
      </c>
      <c r="C76" s="21"/>
      <c r="D76" s="2" t="s">
        <v>6</v>
      </c>
      <c r="E76" s="2">
        <v>1</v>
      </c>
      <c r="F76" s="6"/>
      <c r="G76" s="4"/>
      <c r="H76" s="7">
        <v>0.23</v>
      </c>
      <c r="I76" s="4">
        <f t="shared" si="21"/>
        <v>0</v>
      </c>
    </row>
    <row r="77" spans="1:9" x14ac:dyDescent="0.35">
      <c r="A77" s="11">
        <v>27</v>
      </c>
      <c r="B77" s="19" t="s">
        <v>118</v>
      </c>
      <c r="C77" s="21"/>
      <c r="D77" s="2" t="s">
        <v>6</v>
      </c>
      <c r="E77" s="2">
        <v>2</v>
      </c>
      <c r="F77" s="6"/>
      <c r="G77" s="4"/>
      <c r="H77" s="7">
        <v>0.23</v>
      </c>
      <c r="I77" s="4">
        <f t="shared" si="21"/>
        <v>0</v>
      </c>
    </row>
    <row r="78" spans="1:9" x14ac:dyDescent="0.35">
      <c r="A78" s="11">
        <v>28</v>
      </c>
      <c r="B78" s="19" t="s">
        <v>119</v>
      </c>
      <c r="C78" s="21"/>
      <c r="D78" s="2" t="s">
        <v>13</v>
      </c>
      <c r="E78" s="2">
        <v>1</v>
      </c>
      <c r="F78" s="6"/>
      <c r="G78" s="4"/>
      <c r="H78" s="7">
        <v>0.23</v>
      </c>
      <c r="I78" s="4">
        <f t="shared" si="21"/>
        <v>0</v>
      </c>
    </row>
    <row r="79" spans="1:9" x14ac:dyDescent="0.35">
      <c r="A79" s="11">
        <v>29</v>
      </c>
      <c r="B79" s="19" t="s">
        <v>120</v>
      </c>
      <c r="C79" s="21"/>
      <c r="D79" s="2" t="s">
        <v>13</v>
      </c>
      <c r="E79" s="2">
        <v>1</v>
      </c>
      <c r="F79" s="6"/>
      <c r="G79" s="4"/>
      <c r="H79" s="7">
        <v>0.23</v>
      </c>
      <c r="I79" s="4">
        <f t="shared" si="21"/>
        <v>0</v>
      </c>
    </row>
    <row r="80" spans="1:9" x14ac:dyDescent="0.35">
      <c r="A80" s="11">
        <v>30</v>
      </c>
      <c r="B80" s="19" t="s">
        <v>153</v>
      </c>
      <c r="C80" s="21"/>
      <c r="D80" s="2" t="s">
        <v>6</v>
      </c>
      <c r="E80" s="2">
        <v>2</v>
      </c>
      <c r="F80" s="6"/>
      <c r="G80" s="4"/>
      <c r="H80" s="7">
        <v>0.23</v>
      </c>
      <c r="I80" s="4">
        <f t="shared" si="21"/>
        <v>0</v>
      </c>
    </row>
    <row r="81" spans="1:9" x14ac:dyDescent="0.35">
      <c r="A81" s="11">
        <v>31</v>
      </c>
      <c r="B81" s="19" t="s">
        <v>154</v>
      </c>
      <c r="C81" s="21"/>
      <c r="D81" s="2" t="s">
        <v>6</v>
      </c>
      <c r="E81" s="2">
        <v>2</v>
      </c>
      <c r="F81" s="6"/>
      <c r="G81" s="4"/>
      <c r="H81" s="7">
        <v>0.23</v>
      </c>
      <c r="I81" s="4">
        <f t="shared" si="21"/>
        <v>0</v>
      </c>
    </row>
    <row r="82" spans="1:9" x14ac:dyDescent="0.35">
      <c r="A82" s="11">
        <v>32</v>
      </c>
      <c r="B82" s="19" t="s">
        <v>125</v>
      </c>
      <c r="C82" s="21"/>
      <c r="D82" s="2" t="s">
        <v>126</v>
      </c>
      <c r="E82" s="2">
        <v>1</v>
      </c>
      <c r="F82" s="6"/>
      <c r="G82" s="4"/>
      <c r="H82" s="7">
        <v>0.23</v>
      </c>
      <c r="I82" s="4">
        <f t="shared" si="21"/>
        <v>0</v>
      </c>
    </row>
    <row r="83" spans="1:9" x14ac:dyDescent="0.35">
      <c r="A83" s="11">
        <v>33</v>
      </c>
      <c r="B83" s="19" t="s">
        <v>129</v>
      </c>
      <c r="C83" s="21"/>
      <c r="D83" s="2" t="s">
        <v>13</v>
      </c>
      <c r="E83" s="2">
        <v>1</v>
      </c>
      <c r="F83" s="6"/>
      <c r="G83" s="4"/>
      <c r="H83" s="7">
        <v>0.23</v>
      </c>
      <c r="I83" s="4">
        <f t="shared" si="21"/>
        <v>0</v>
      </c>
    </row>
    <row r="84" spans="1:9" x14ac:dyDescent="0.35">
      <c r="A84" s="11">
        <v>34</v>
      </c>
      <c r="B84" s="19" t="s">
        <v>130</v>
      </c>
      <c r="C84" s="21"/>
      <c r="D84" s="2" t="s">
        <v>126</v>
      </c>
      <c r="E84" s="2">
        <v>2</v>
      </c>
      <c r="F84" s="6"/>
      <c r="G84" s="4"/>
      <c r="H84" s="7">
        <v>0.23</v>
      </c>
      <c r="I84" s="4">
        <f t="shared" si="21"/>
        <v>0</v>
      </c>
    </row>
    <row r="85" spans="1:9" x14ac:dyDescent="0.35">
      <c r="A85" s="11">
        <v>35</v>
      </c>
      <c r="B85" s="19" t="s">
        <v>131</v>
      </c>
      <c r="C85" s="21"/>
      <c r="D85" s="2" t="s">
        <v>6</v>
      </c>
      <c r="E85" s="2">
        <v>2</v>
      </c>
      <c r="F85" s="6"/>
      <c r="G85" s="4"/>
      <c r="H85" s="7">
        <v>0.23</v>
      </c>
      <c r="I85" s="4">
        <f t="shared" si="21"/>
        <v>0</v>
      </c>
    </row>
    <row r="86" spans="1:9" x14ac:dyDescent="0.35">
      <c r="A86" s="11">
        <v>36</v>
      </c>
      <c r="B86" s="19" t="s">
        <v>132</v>
      </c>
      <c r="C86" s="21"/>
      <c r="D86" s="2" t="s">
        <v>6</v>
      </c>
      <c r="E86" s="2">
        <v>2</v>
      </c>
      <c r="F86" s="6"/>
      <c r="G86" s="4"/>
      <c r="H86" s="7">
        <v>0.23</v>
      </c>
      <c r="I86" s="4">
        <f t="shared" si="21"/>
        <v>0</v>
      </c>
    </row>
    <row r="87" spans="1:9" x14ac:dyDescent="0.35">
      <c r="A87" s="11">
        <v>37</v>
      </c>
      <c r="B87" s="19" t="s">
        <v>152</v>
      </c>
      <c r="C87" s="21"/>
      <c r="D87" s="2" t="s">
        <v>6</v>
      </c>
      <c r="E87" s="2">
        <v>1</v>
      </c>
      <c r="F87" s="6"/>
      <c r="G87" s="4"/>
      <c r="H87" s="7">
        <v>0.23</v>
      </c>
      <c r="I87" s="4">
        <f t="shared" si="21"/>
        <v>0</v>
      </c>
    </row>
    <row r="88" spans="1:9" x14ac:dyDescent="0.35">
      <c r="A88" s="11">
        <v>38</v>
      </c>
      <c r="B88" s="19" t="s">
        <v>134</v>
      </c>
      <c r="C88" s="21"/>
      <c r="D88" s="2" t="s">
        <v>6</v>
      </c>
      <c r="E88" s="2">
        <v>1</v>
      </c>
      <c r="F88" s="6"/>
      <c r="G88" s="4"/>
      <c r="H88" s="7">
        <v>0.23</v>
      </c>
      <c r="I88" s="4">
        <f t="shared" si="21"/>
        <v>0</v>
      </c>
    </row>
    <row r="89" spans="1:9" x14ac:dyDescent="0.35">
      <c r="A89" s="11">
        <v>39</v>
      </c>
      <c r="B89" s="19" t="s">
        <v>135</v>
      </c>
      <c r="C89" s="21"/>
      <c r="D89" s="2" t="s">
        <v>6</v>
      </c>
      <c r="E89" s="2">
        <v>1</v>
      </c>
      <c r="F89" s="6"/>
      <c r="G89" s="4"/>
      <c r="H89" s="7">
        <v>0.23</v>
      </c>
      <c r="I89" s="4">
        <f t="shared" si="21"/>
        <v>0</v>
      </c>
    </row>
    <row r="90" spans="1:9" x14ac:dyDescent="0.35">
      <c r="A90" s="11">
        <v>40</v>
      </c>
      <c r="B90" s="19" t="s">
        <v>136</v>
      </c>
      <c r="C90" s="21"/>
      <c r="D90" s="2" t="s">
        <v>6</v>
      </c>
      <c r="E90" s="2">
        <v>1</v>
      </c>
      <c r="F90" s="6"/>
      <c r="G90" s="4"/>
      <c r="H90" s="7">
        <v>0.23</v>
      </c>
      <c r="I90" s="4">
        <f t="shared" si="21"/>
        <v>0</v>
      </c>
    </row>
    <row r="91" spans="1:9" x14ac:dyDescent="0.35">
      <c r="A91" s="11">
        <v>41</v>
      </c>
      <c r="B91" s="1" t="s">
        <v>22</v>
      </c>
      <c r="C91" s="9"/>
      <c r="D91" s="2" t="s">
        <v>13</v>
      </c>
      <c r="E91" s="2">
        <v>2</v>
      </c>
      <c r="F91" s="6"/>
      <c r="G91" s="4"/>
      <c r="H91" s="7">
        <v>0.23</v>
      </c>
      <c r="I91" s="4">
        <f t="shared" si="20"/>
        <v>0</v>
      </c>
    </row>
    <row r="92" spans="1:9" ht="14.25" customHeight="1" x14ac:dyDescent="0.35">
      <c r="A92" s="11">
        <v>42</v>
      </c>
      <c r="B92" s="1" t="s">
        <v>21</v>
      </c>
      <c r="C92" s="13"/>
      <c r="D92" s="2" t="s">
        <v>11</v>
      </c>
      <c r="E92" s="2">
        <v>5</v>
      </c>
      <c r="F92" s="6"/>
      <c r="G92" s="4"/>
      <c r="H92" s="7">
        <v>0.23</v>
      </c>
      <c r="I92" s="4">
        <f t="shared" si="20"/>
        <v>0</v>
      </c>
    </row>
    <row r="93" spans="1:9" x14ac:dyDescent="0.35">
      <c r="A93" s="28" t="s">
        <v>17</v>
      </c>
      <c r="B93" s="29"/>
      <c r="C93" s="29"/>
      <c r="D93" s="29"/>
      <c r="E93" s="29"/>
      <c r="F93" s="29"/>
      <c r="G93" s="29"/>
      <c r="H93" s="30"/>
      <c r="I93" s="5">
        <f>SUM(I51:I92)</f>
        <v>0</v>
      </c>
    </row>
    <row r="94" spans="1:9" ht="18" customHeight="1" x14ac:dyDescent="0.35">
      <c r="A94" s="35"/>
      <c r="B94" s="36"/>
      <c r="C94" s="36"/>
      <c r="D94" s="36"/>
      <c r="E94" s="36"/>
      <c r="F94" s="36"/>
      <c r="G94" s="36"/>
      <c r="H94" s="36"/>
      <c r="I94" s="37"/>
    </row>
    <row r="95" spans="1:9" ht="21" customHeight="1" x14ac:dyDescent="0.35">
      <c r="A95" s="32" t="s">
        <v>32</v>
      </c>
      <c r="B95" s="33"/>
      <c r="C95" s="33"/>
      <c r="D95" s="33"/>
      <c r="E95" s="33"/>
      <c r="F95" s="33"/>
      <c r="G95" s="33"/>
      <c r="H95" s="33"/>
      <c r="I95" s="34"/>
    </row>
    <row r="96" spans="1:9" ht="14.25" customHeight="1" x14ac:dyDescent="0.35">
      <c r="A96" s="11">
        <v>1</v>
      </c>
      <c r="B96" s="1" t="s">
        <v>139</v>
      </c>
      <c r="C96" s="12"/>
      <c r="D96" s="2" t="s">
        <v>13</v>
      </c>
      <c r="E96" s="11">
        <v>1</v>
      </c>
      <c r="F96" s="6"/>
      <c r="G96" s="4">
        <f t="shared" ref="G96:G99" si="22">E96*F96</f>
        <v>0</v>
      </c>
      <c r="H96" s="7">
        <v>0.23</v>
      </c>
      <c r="I96" s="4">
        <f t="shared" ref="I96:I99" si="23">G96+G96*H96</f>
        <v>0</v>
      </c>
    </row>
    <row r="97" spans="1:9" ht="21" customHeight="1" x14ac:dyDescent="0.35">
      <c r="A97" s="11">
        <v>2</v>
      </c>
      <c r="B97" s="1" t="s">
        <v>140</v>
      </c>
      <c r="C97" s="12"/>
      <c r="D97" s="2" t="s">
        <v>13</v>
      </c>
      <c r="E97" s="11">
        <v>1</v>
      </c>
      <c r="F97" s="6"/>
      <c r="G97" s="4"/>
      <c r="H97" s="7">
        <v>0.23</v>
      </c>
      <c r="I97" s="4">
        <f t="shared" si="23"/>
        <v>0</v>
      </c>
    </row>
    <row r="98" spans="1:9" ht="28" x14ac:dyDescent="0.35">
      <c r="A98" s="11">
        <v>3</v>
      </c>
      <c r="B98" s="1" t="s">
        <v>142</v>
      </c>
      <c r="C98" s="12"/>
      <c r="D98" s="2" t="s">
        <v>13</v>
      </c>
      <c r="E98" s="11">
        <v>1</v>
      </c>
      <c r="F98" s="6"/>
      <c r="G98" s="4"/>
      <c r="H98" s="7">
        <v>0.23</v>
      </c>
      <c r="I98" s="4">
        <f t="shared" si="23"/>
        <v>0</v>
      </c>
    </row>
    <row r="99" spans="1:9" x14ac:dyDescent="0.35">
      <c r="A99" s="11">
        <v>4</v>
      </c>
      <c r="B99" s="1" t="s">
        <v>141</v>
      </c>
      <c r="C99" s="12"/>
      <c r="D99" s="2" t="s">
        <v>13</v>
      </c>
      <c r="E99" s="11">
        <v>1</v>
      </c>
      <c r="F99" s="6"/>
      <c r="G99" s="4"/>
      <c r="H99" s="7">
        <v>0.23</v>
      </c>
      <c r="I99" s="4">
        <f t="shared" si="23"/>
        <v>0</v>
      </c>
    </row>
    <row r="100" spans="1:9" ht="20.25" customHeight="1" x14ac:dyDescent="0.35">
      <c r="A100" s="11">
        <v>5</v>
      </c>
      <c r="B100" s="1" t="s">
        <v>143</v>
      </c>
      <c r="C100" s="9"/>
      <c r="D100" s="2" t="s">
        <v>6</v>
      </c>
      <c r="E100" s="2">
        <v>1</v>
      </c>
      <c r="F100" s="6"/>
      <c r="G100" s="4"/>
      <c r="H100" s="7">
        <v>0.23</v>
      </c>
      <c r="I100" s="4">
        <f>G100+G100*H100</f>
        <v>0</v>
      </c>
    </row>
    <row r="101" spans="1:9" x14ac:dyDescent="0.35">
      <c r="A101" s="11">
        <v>6</v>
      </c>
      <c r="B101" s="1" t="s">
        <v>3</v>
      </c>
      <c r="C101" s="21"/>
      <c r="D101" s="2" t="s">
        <v>4</v>
      </c>
      <c r="E101" s="2">
        <v>6.3</v>
      </c>
      <c r="F101" s="6"/>
      <c r="G101" s="4"/>
      <c r="H101" s="7">
        <v>0.23</v>
      </c>
      <c r="I101" s="4">
        <f>G101+G101*H101</f>
        <v>0</v>
      </c>
    </row>
    <row r="102" spans="1:9" x14ac:dyDescent="0.35">
      <c r="A102" s="11">
        <v>7</v>
      </c>
      <c r="B102" s="1" t="s">
        <v>5</v>
      </c>
      <c r="C102" s="21"/>
      <c r="D102" s="2" t="s">
        <v>6</v>
      </c>
      <c r="E102" s="2">
        <v>1</v>
      </c>
      <c r="F102" s="6"/>
      <c r="G102" s="4"/>
      <c r="H102" s="7">
        <v>0.23</v>
      </c>
      <c r="I102" s="4">
        <f t="shared" ref="I102:I113" si="24">G102+G102*H102</f>
        <v>0</v>
      </c>
    </row>
    <row r="103" spans="1:9" x14ac:dyDescent="0.35">
      <c r="A103" s="11">
        <v>8</v>
      </c>
      <c r="B103" s="1" t="s">
        <v>7</v>
      </c>
      <c r="C103" s="21"/>
      <c r="D103" s="2" t="s">
        <v>6</v>
      </c>
      <c r="E103" s="2">
        <v>1</v>
      </c>
      <c r="F103" s="6"/>
      <c r="G103" s="4"/>
      <c r="H103" s="7">
        <v>0.23</v>
      </c>
      <c r="I103" s="4">
        <f t="shared" si="24"/>
        <v>0</v>
      </c>
    </row>
    <row r="104" spans="1:9" x14ac:dyDescent="0.35">
      <c r="A104" s="11">
        <v>9</v>
      </c>
      <c r="B104" s="1" t="s">
        <v>8</v>
      </c>
      <c r="C104" s="21"/>
      <c r="D104" s="2" t="s">
        <v>6</v>
      </c>
      <c r="E104" s="2">
        <v>1</v>
      </c>
      <c r="F104" s="6"/>
      <c r="G104" s="4"/>
      <c r="H104" s="7">
        <v>0.23</v>
      </c>
      <c r="I104" s="4">
        <f t="shared" si="24"/>
        <v>0</v>
      </c>
    </row>
    <row r="105" spans="1:9" x14ac:dyDescent="0.35">
      <c r="A105" s="11">
        <v>10</v>
      </c>
      <c r="B105" s="1" t="s">
        <v>9</v>
      </c>
      <c r="C105" s="21"/>
      <c r="D105" s="2" t="s">
        <v>6</v>
      </c>
      <c r="E105" s="2">
        <v>1</v>
      </c>
      <c r="F105" s="6"/>
      <c r="G105" s="4"/>
      <c r="H105" s="7">
        <v>0.23</v>
      </c>
      <c r="I105" s="4">
        <f t="shared" si="24"/>
        <v>0</v>
      </c>
    </row>
    <row r="106" spans="1:9" x14ac:dyDescent="0.35">
      <c r="A106" s="11">
        <v>11</v>
      </c>
      <c r="B106" s="1" t="s">
        <v>144</v>
      </c>
      <c r="C106" s="21"/>
      <c r="D106" s="2" t="s">
        <v>6</v>
      </c>
      <c r="E106" s="2">
        <v>1</v>
      </c>
      <c r="F106" s="6"/>
      <c r="G106" s="4"/>
      <c r="H106" s="7">
        <v>0.23</v>
      </c>
      <c r="I106" s="4">
        <f>G106+G106*H106</f>
        <v>0</v>
      </c>
    </row>
    <row r="107" spans="1:9" x14ac:dyDescent="0.35">
      <c r="A107" s="11">
        <v>12</v>
      </c>
      <c r="B107" s="1" t="s">
        <v>145</v>
      </c>
      <c r="C107" s="21"/>
      <c r="D107" s="2" t="s">
        <v>6</v>
      </c>
      <c r="E107" s="2">
        <v>1</v>
      </c>
      <c r="F107" s="6"/>
      <c r="G107" s="4"/>
      <c r="H107" s="7">
        <v>0.23</v>
      </c>
      <c r="I107" s="4">
        <f>G107+G107*H107</f>
        <v>0</v>
      </c>
    </row>
    <row r="108" spans="1:9" x14ac:dyDescent="0.35">
      <c r="A108" s="11">
        <v>13</v>
      </c>
      <c r="B108" s="1" t="s">
        <v>137</v>
      </c>
      <c r="C108" s="21"/>
      <c r="D108" s="2" t="s">
        <v>6</v>
      </c>
      <c r="E108" s="2">
        <v>1</v>
      </c>
      <c r="F108" s="6"/>
      <c r="G108" s="4"/>
      <c r="H108" s="7">
        <v>0.23</v>
      </c>
      <c r="I108" s="4">
        <f>G108+G108*H108</f>
        <v>0</v>
      </c>
    </row>
    <row r="109" spans="1:9" x14ac:dyDescent="0.35">
      <c r="A109" s="11">
        <v>14</v>
      </c>
      <c r="B109" s="1" t="s">
        <v>8</v>
      </c>
      <c r="C109" s="21"/>
      <c r="D109" s="2" t="s">
        <v>6</v>
      </c>
      <c r="E109" s="2">
        <v>1</v>
      </c>
      <c r="F109" s="6"/>
      <c r="G109" s="4"/>
      <c r="H109" s="7">
        <v>0.23</v>
      </c>
      <c r="I109" s="4">
        <f t="shared" ref="I109" si="25">G109+G109*H109</f>
        <v>0</v>
      </c>
    </row>
    <row r="110" spans="1:9" x14ac:dyDescent="0.35">
      <c r="A110" s="11">
        <v>15</v>
      </c>
      <c r="B110" s="1" t="s">
        <v>12</v>
      </c>
      <c r="C110" s="21"/>
      <c r="D110" s="2" t="s">
        <v>13</v>
      </c>
      <c r="E110" s="2">
        <v>1</v>
      </c>
      <c r="F110" s="6"/>
      <c r="G110" s="4"/>
      <c r="H110" s="7">
        <v>0.23</v>
      </c>
      <c r="I110" s="4">
        <f t="shared" si="24"/>
        <v>0</v>
      </c>
    </row>
    <row r="111" spans="1:9" x14ac:dyDescent="0.35">
      <c r="A111" s="11">
        <v>16</v>
      </c>
      <c r="B111" s="1" t="s">
        <v>148</v>
      </c>
      <c r="C111" s="21"/>
      <c r="D111" s="2" t="s">
        <v>13</v>
      </c>
      <c r="E111" s="2">
        <v>1</v>
      </c>
      <c r="F111" s="6"/>
      <c r="G111" s="4"/>
      <c r="H111" s="7">
        <v>0.23</v>
      </c>
      <c r="I111" s="4">
        <f t="shared" si="24"/>
        <v>0</v>
      </c>
    </row>
    <row r="112" spans="1:9" x14ac:dyDescent="0.35">
      <c r="A112" s="11">
        <v>17</v>
      </c>
      <c r="B112" s="19" t="s">
        <v>147</v>
      </c>
      <c r="C112" s="12"/>
      <c r="D112" s="2" t="s">
        <v>13</v>
      </c>
      <c r="E112" s="11">
        <v>1</v>
      </c>
      <c r="F112" s="6"/>
      <c r="G112" s="4"/>
      <c r="H112" s="7">
        <v>0.23</v>
      </c>
      <c r="I112" s="4">
        <f t="shared" si="24"/>
        <v>0</v>
      </c>
    </row>
    <row r="113" spans="1:9" x14ac:dyDescent="0.35">
      <c r="A113" s="11">
        <v>18</v>
      </c>
      <c r="B113" s="19" t="s">
        <v>146</v>
      </c>
      <c r="C113" s="12"/>
      <c r="D113" s="2" t="s">
        <v>13</v>
      </c>
      <c r="E113" s="11">
        <v>1</v>
      </c>
      <c r="F113" s="6"/>
      <c r="G113" s="4"/>
      <c r="H113" s="7">
        <v>0.23</v>
      </c>
      <c r="I113" s="4">
        <f t="shared" si="24"/>
        <v>0</v>
      </c>
    </row>
    <row r="114" spans="1:9" x14ac:dyDescent="0.35">
      <c r="A114" s="11">
        <v>19</v>
      </c>
      <c r="B114" s="19" t="s">
        <v>121</v>
      </c>
      <c r="C114" s="21"/>
      <c r="D114" s="2" t="s">
        <v>13</v>
      </c>
      <c r="E114" s="2">
        <v>1</v>
      </c>
      <c r="F114" s="6"/>
      <c r="G114" s="4"/>
      <c r="H114" s="7">
        <v>0.23</v>
      </c>
      <c r="I114" s="4">
        <f>G114+G114*H114</f>
        <v>0</v>
      </c>
    </row>
    <row r="115" spans="1:9" x14ac:dyDescent="0.35">
      <c r="A115" s="11">
        <v>20</v>
      </c>
      <c r="B115" s="19" t="s">
        <v>122</v>
      </c>
      <c r="C115" s="21"/>
      <c r="D115" s="2" t="s">
        <v>13</v>
      </c>
      <c r="E115" s="2">
        <v>1</v>
      </c>
      <c r="F115" s="6"/>
      <c r="G115" s="4"/>
      <c r="H115" s="7">
        <v>0.23</v>
      </c>
      <c r="I115" s="4">
        <f t="shared" ref="I115:I126" si="26">G115+G115*H115</f>
        <v>0</v>
      </c>
    </row>
    <row r="116" spans="1:9" x14ac:dyDescent="0.35">
      <c r="A116" s="11">
        <v>21</v>
      </c>
      <c r="B116" s="19" t="s">
        <v>123</v>
      </c>
      <c r="C116" s="21"/>
      <c r="D116" s="2" t="s">
        <v>13</v>
      </c>
      <c r="E116" s="2">
        <v>1</v>
      </c>
      <c r="F116" s="6"/>
      <c r="G116" s="4"/>
      <c r="H116" s="7">
        <v>0.23</v>
      </c>
      <c r="I116" s="4">
        <f t="shared" si="26"/>
        <v>0</v>
      </c>
    </row>
    <row r="117" spans="1:9" x14ac:dyDescent="0.35">
      <c r="A117" s="11">
        <v>22</v>
      </c>
      <c r="B117" s="19" t="s">
        <v>124</v>
      </c>
      <c r="C117" s="21"/>
      <c r="D117" s="2" t="s">
        <v>13</v>
      </c>
      <c r="E117" s="2">
        <v>1</v>
      </c>
      <c r="F117" s="6"/>
      <c r="G117" s="4"/>
      <c r="H117" s="7">
        <v>0.23</v>
      </c>
      <c r="I117" s="4">
        <f t="shared" si="26"/>
        <v>0</v>
      </c>
    </row>
    <row r="118" spans="1:9" x14ac:dyDescent="0.35">
      <c r="A118" s="11">
        <v>23</v>
      </c>
      <c r="B118" s="19" t="s">
        <v>119</v>
      </c>
      <c r="C118" s="21"/>
      <c r="D118" s="2" t="s">
        <v>13</v>
      </c>
      <c r="E118" s="2">
        <v>1</v>
      </c>
      <c r="F118" s="6"/>
      <c r="G118" s="4"/>
      <c r="H118" s="7">
        <v>0.23</v>
      </c>
      <c r="I118" s="4">
        <f t="shared" si="26"/>
        <v>0</v>
      </c>
    </row>
    <row r="119" spans="1:9" x14ac:dyDescent="0.35">
      <c r="A119" s="11">
        <v>24</v>
      </c>
      <c r="B119" s="19" t="s">
        <v>120</v>
      </c>
      <c r="C119" s="21"/>
      <c r="D119" s="2" t="s">
        <v>13</v>
      </c>
      <c r="E119" s="2">
        <v>1</v>
      </c>
      <c r="F119" s="6"/>
      <c r="G119" s="4"/>
      <c r="H119" s="7">
        <v>0.23</v>
      </c>
      <c r="I119" s="4">
        <f t="shared" si="26"/>
        <v>0</v>
      </c>
    </row>
    <row r="120" spans="1:9" x14ac:dyDescent="0.35">
      <c r="A120" s="11">
        <v>25</v>
      </c>
      <c r="B120" s="19" t="s">
        <v>125</v>
      </c>
      <c r="C120" s="21"/>
      <c r="D120" s="2" t="s">
        <v>126</v>
      </c>
      <c r="E120" s="2">
        <v>1</v>
      </c>
      <c r="F120" s="6"/>
      <c r="G120" s="4"/>
      <c r="H120" s="7">
        <v>0.23</v>
      </c>
      <c r="I120" s="4">
        <f t="shared" si="26"/>
        <v>0</v>
      </c>
    </row>
    <row r="121" spans="1:9" x14ac:dyDescent="0.35">
      <c r="A121" s="11">
        <v>26</v>
      </c>
      <c r="B121" s="19" t="s">
        <v>130</v>
      </c>
      <c r="C121" s="21"/>
      <c r="D121" s="2" t="s">
        <v>126</v>
      </c>
      <c r="E121" s="2">
        <v>2</v>
      </c>
      <c r="F121" s="6"/>
      <c r="G121" s="4"/>
      <c r="H121" s="7">
        <v>0.23</v>
      </c>
      <c r="I121" s="4">
        <f t="shared" si="26"/>
        <v>0</v>
      </c>
    </row>
    <row r="122" spans="1:9" x14ac:dyDescent="0.35">
      <c r="A122" s="11">
        <v>27</v>
      </c>
      <c r="B122" s="19" t="s">
        <v>131</v>
      </c>
      <c r="C122" s="21"/>
      <c r="D122" s="2" t="s">
        <v>6</v>
      </c>
      <c r="E122" s="2">
        <v>2</v>
      </c>
      <c r="F122" s="6"/>
      <c r="G122" s="4"/>
      <c r="H122" s="7">
        <v>0.23</v>
      </c>
      <c r="I122" s="4">
        <f t="shared" si="26"/>
        <v>0</v>
      </c>
    </row>
    <row r="123" spans="1:9" x14ac:dyDescent="0.35">
      <c r="A123" s="11">
        <v>28</v>
      </c>
      <c r="B123" s="19" t="s">
        <v>135</v>
      </c>
      <c r="C123" s="21"/>
      <c r="D123" s="2" t="s">
        <v>6</v>
      </c>
      <c r="E123" s="2">
        <v>1</v>
      </c>
      <c r="F123" s="6"/>
      <c r="G123" s="4"/>
      <c r="H123" s="7">
        <v>0.23</v>
      </c>
      <c r="I123" s="4">
        <f t="shared" si="26"/>
        <v>0</v>
      </c>
    </row>
    <row r="124" spans="1:9" x14ac:dyDescent="0.35">
      <c r="A124" s="11">
        <v>29</v>
      </c>
      <c r="B124" s="19" t="s">
        <v>136</v>
      </c>
      <c r="C124" s="21"/>
      <c r="D124" s="2" t="s">
        <v>6</v>
      </c>
      <c r="E124" s="2">
        <v>1</v>
      </c>
      <c r="F124" s="6"/>
      <c r="G124" s="4"/>
      <c r="H124" s="7">
        <v>0.23</v>
      </c>
      <c r="I124" s="4">
        <f t="shared" si="26"/>
        <v>0</v>
      </c>
    </row>
    <row r="125" spans="1:9" x14ac:dyDescent="0.35">
      <c r="A125" s="11">
        <v>30</v>
      </c>
      <c r="B125" s="1" t="s">
        <v>22</v>
      </c>
      <c r="C125" s="9"/>
      <c r="D125" s="2" t="s">
        <v>13</v>
      </c>
      <c r="E125" s="2">
        <v>2</v>
      </c>
      <c r="F125" s="6"/>
      <c r="G125" s="4"/>
      <c r="H125" s="7">
        <v>0.23</v>
      </c>
      <c r="I125" s="4">
        <f t="shared" si="26"/>
        <v>0</v>
      </c>
    </row>
    <row r="126" spans="1:9" x14ac:dyDescent="0.35">
      <c r="A126" s="11">
        <v>31</v>
      </c>
      <c r="B126" s="1" t="s">
        <v>21</v>
      </c>
      <c r="C126" s="13"/>
      <c r="D126" s="2" t="s">
        <v>11</v>
      </c>
      <c r="E126" s="2">
        <v>2</v>
      </c>
      <c r="F126" s="6"/>
      <c r="G126" s="4"/>
      <c r="H126" s="7">
        <v>0.23</v>
      </c>
      <c r="I126" s="4">
        <f t="shared" si="26"/>
        <v>0</v>
      </c>
    </row>
    <row r="127" spans="1:9" x14ac:dyDescent="0.35">
      <c r="A127" s="38" t="s">
        <v>17</v>
      </c>
      <c r="B127" s="38"/>
      <c r="C127" s="38"/>
      <c r="D127" s="38"/>
      <c r="E127" s="38"/>
      <c r="F127" s="38"/>
      <c r="G127" s="38"/>
      <c r="H127" s="38"/>
      <c r="I127" s="15">
        <f>SUM(I96:I126)</f>
        <v>0</v>
      </c>
    </row>
    <row r="128" spans="1:9" ht="21.75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ht="24.75" customHeight="1" x14ac:dyDescent="0.35">
      <c r="A129" s="31" t="s">
        <v>33</v>
      </c>
      <c r="B129" s="31"/>
      <c r="C129" s="31"/>
      <c r="D129" s="31"/>
      <c r="E129" s="31"/>
      <c r="F129" s="31"/>
      <c r="G129" s="31"/>
      <c r="H129" s="31"/>
      <c r="I129" s="31"/>
    </row>
    <row r="130" spans="1:9" x14ac:dyDescent="0.35">
      <c r="A130" s="11">
        <v>1</v>
      </c>
      <c r="B130" s="1" t="s">
        <v>139</v>
      </c>
      <c r="C130" s="12"/>
      <c r="D130" s="2" t="s">
        <v>13</v>
      </c>
      <c r="E130" s="11">
        <v>1</v>
      </c>
      <c r="F130" s="6"/>
      <c r="G130" s="4"/>
      <c r="H130" s="7">
        <v>0.23</v>
      </c>
      <c r="I130" s="4">
        <f t="shared" ref="I130:I133" si="27">G130+G130*H130</f>
        <v>0</v>
      </c>
    </row>
    <row r="131" spans="1:9" ht="19.5" customHeight="1" x14ac:dyDescent="0.35">
      <c r="A131" s="11">
        <v>2</v>
      </c>
      <c r="B131" s="1" t="s">
        <v>140</v>
      </c>
      <c r="C131" s="12"/>
      <c r="D131" s="2" t="s">
        <v>13</v>
      </c>
      <c r="E131" s="11">
        <v>1</v>
      </c>
      <c r="F131" s="6"/>
      <c r="G131" s="4"/>
      <c r="H131" s="7">
        <v>0.23</v>
      </c>
      <c r="I131" s="4">
        <f t="shared" si="27"/>
        <v>0</v>
      </c>
    </row>
    <row r="132" spans="1:9" ht="28" x14ac:dyDescent="0.35">
      <c r="A132" s="11">
        <v>3</v>
      </c>
      <c r="B132" s="1" t="s">
        <v>142</v>
      </c>
      <c r="C132" s="12"/>
      <c r="D132" s="2" t="s">
        <v>13</v>
      </c>
      <c r="E132" s="11">
        <v>1</v>
      </c>
      <c r="F132" s="6"/>
      <c r="G132" s="4"/>
      <c r="H132" s="7">
        <v>0.23</v>
      </c>
      <c r="I132" s="4">
        <f t="shared" si="27"/>
        <v>0</v>
      </c>
    </row>
    <row r="133" spans="1:9" x14ac:dyDescent="0.35">
      <c r="A133" s="11">
        <v>4</v>
      </c>
      <c r="B133" s="1" t="s">
        <v>141</v>
      </c>
      <c r="C133" s="12"/>
      <c r="D133" s="2" t="s">
        <v>13</v>
      </c>
      <c r="E133" s="11">
        <v>1</v>
      </c>
      <c r="F133" s="6"/>
      <c r="G133" s="4"/>
      <c r="H133" s="7">
        <v>0.23</v>
      </c>
      <c r="I133" s="4">
        <f t="shared" si="27"/>
        <v>0</v>
      </c>
    </row>
    <row r="134" spans="1:9" ht="18" customHeight="1" x14ac:dyDescent="0.35">
      <c r="A134" s="11">
        <v>5</v>
      </c>
      <c r="B134" s="1" t="s">
        <v>143</v>
      </c>
      <c r="C134" s="9"/>
      <c r="D134" s="2" t="s">
        <v>6</v>
      </c>
      <c r="E134" s="2">
        <v>1</v>
      </c>
      <c r="F134" s="6"/>
      <c r="G134" s="4"/>
      <c r="H134" s="7">
        <v>0.23</v>
      </c>
      <c r="I134" s="4">
        <f>G134+G134*H134</f>
        <v>0</v>
      </c>
    </row>
    <row r="135" spans="1:9" x14ac:dyDescent="0.35">
      <c r="A135" s="11">
        <v>6</v>
      </c>
      <c r="B135" s="1" t="s">
        <v>3</v>
      </c>
      <c r="C135" s="9"/>
      <c r="D135" s="2" t="s">
        <v>4</v>
      </c>
      <c r="E135" s="2">
        <v>9</v>
      </c>
      <c r="F135" s="6"/>
      <c r="G135" s="4"/>
      <c r="H135" s="7">
        <v>0.23</v>
      </c>
      <c r="I135" s="4">
        <f>G135+G135*H135</f>
        <v>0</v>
      </c>
    </row>
    <row r="136" spans="1:9" x14ac:dyDescent="0.35">
      <c r="A136" s="11">
        <v>7</v>
      </c>
      <c r="B136" s="1" t="s">
        <v>5</v>
      </c>
      <c r="C136" s="9"/>
      <c r="D136" s="2" t="s">
        <v>6</v>
      </c>
      <c r="E136" s="2">
        <v>1</v>
      </c>
      <c r="F136" s="6"/>
      <c r="G136" s="4"/>
      <c r="H136" s="7">
        <v>0.23</v>
      </c>
      <c r="I136" s="4">
        <f t="shared" ref="I136:I172" si="28">G136+G136*H136</f>
        <v>0</v>
      </c>
    </row>
    <row r="137" spans="1:9" x14ac:dyDescent="0.35">
      <c r="A137" s="11">
        <v>8</v>
      </c>
      <c r="B137" s="1" t="s">
        <v>144</v>
      </c>
      <c r="C137" s="21"/>
      <c r="D137" s="2" t="s">
        <v>6</v>
      </c>
      <c r="E137" s="2">
        <v>1</v>
      </c>
      <c r="F137" s="6"/>
      <c r="G137" s="4"/>
      <c r="H137" s="7">
        <v>0.23</v>
      </c>
      <c r="I137" s="4">
        <f>G137+G137*H137</f>
        <v>0</v>
      </c>
    </row>
    <row r="138" spans="1:9" x14ac:dyDescent="0.35">
      <c r="A138" s="11">
        <v>9</v>
      </c>
      <c r="B138" s="1" t="s">
        <v>145</v>
      </c>
      <c r="C138" s="21"/>
      <c r="D138" s="2" t="s">
        <v>6</v>
      </c>
      <c r="E138" s="2">
        <v>1</v>
      </c>
      <c r="F138" s="6"/>
      <c r="G138" s="4"/>
      <c r="H138" s="7">
        <v>0.23</v>
      </c>
      <c r="I138" s="4">
        <f>G138+G138*H138</f>
        <v>0</v>
      </c>
    </row>
    <row r="139" spans="1:9" x14ac:dyDescent="0.35">
      <c r="A139" s="11">
        <v>10</v>
      </c>
      <c r="B139" s="1" t="s">
        <v>137</v>
      </c>
      <c r="C139" s="21"/>
      <c r="D139" s="2" t="s">
        <v>6</v>
      </c>
      <c r="E139" s="2">
        <v>1</v>
      </c>
      <c r="F139" s="6"/>
      <c r="G139" s="4"/>
      <c r="H139" s="7">
        <v>0.23</v>
      </c>
      <c r="I139" s="4">
        <f>G139+G139*H139</f>
        <v>0</v>
      </c>
    </row>
    <row r="140" spans="1:9" x14ac:dyDescent="0.35">
      <c r="A140" s="11">
        <v>11</v>
      </c>
      <c r="B140" s="1" t="s">
        <v>7</v>
      </c>
      <c r="C140" s="9"/>
      <c r="D140" s="2" t="s">
        <v>6</v>
      </c>
      <c r="E140" s="2">
        <v>1</v>
      </c>
      <c r="F140" s="6"/>
      <c r="G140" s="4"/>
      <c r="H140" s="7">
        <v>0.23</v>
      </c>
      <c r="I140" s="4">
        <f t="shared" si="28"/>
        <v>0</v>
      </c>
    </row>
    <row r="141" spans="1:9" x14ac:dyDescent="0.35">
      <c r="A141" s="11">
        <v>12</v>
      </c>
      <c r="B141" s="1" t="s">
        <v>8</v>
      </c>
      <c r="C141" s="9"/>
      <c r="D141" s="2" t="s">
        <v>6</v>
      </c>
      <c r="E141" s="2">
        <v>1</v>
      </c>
      <c r="F141" s="6"/>
      <c r="G141" s="4"/>
      <c r="H141" s="7">
        <v>0.23</v>
      </c>
      <c r="I141" s="4">
        <f t="shared" si="28"/>
        <v>0</v>
      </c>
    </row>
    <row r="142" spans="1:9" x14ac:dyDescent="0.35">
      <c r="A142" s="11">
        <v>13</v>
      </c>
      <c r="B142" s="1" t="s">
        <v>9</v>
      </c>
      <c r="C142" s="9"/>
      <c r="D142" s="2" t="s">
        <v>6</v>
      </c>
      <c r="E142" s="2">
        <v>1</v>
      </c>
      <c r="F142" s="6"/>
      <c r="G142" s="4"/>
      <c r="H142" s="7">
        <v>0.23</v>
      </c>
      <c r="I142" s="4">
        <f t="shared" si="28"/>
        <v>0</v>
      </c>
    </row>
    <row r="143" spans="1:9" x14ac:dyDescent="0.35">
      <c r="A143" s="11">
        <v>14</v>
      </c>
      <c r="B143" s="1" t="s">
        <v>12</v>
      </c>
      <c r="C143" s="9"/>
      <c r="D143" s="2" t="s">
        <v>13</v>
      </c>
      <c r="E143" s="2">
        <v>1</v>
      </c>
      <c r="F143" s="6"/>
      <c r="G143" s="4"/>
      <c r="H143" s="7">
        <v>0.23</v>
      </c>
      <c r="I143" s="4">
        <f t="shared" si="28"/>
        <v>0</v>
      </c>
    </row>
    <row r="144" spans="1:9" x14ac:dyDescent="0.35">
      <c r="A144" s="11">
        <v>15</v>
      </c>
      <c r="B144" s="1" t="s">
        <v>14</v>
      </c>
      <c r="C144" s="9"/>
      <c r="D144" s="2" t="s">
        <v>13</v>
      </c>
      <c r="E144" s="2">
        <v>1</v>
      </c>
      <c r="F144" s="6"/>
      <c r="G144" s="4"/>
      <c r="H144" s="7">
        <v>0.23</v>
      </c>
      <c r="I144" s="4">
        <f t="shared" si="28"/>
        <v>0</v>
      </c>
    </row>
    <row r="145" spans="1:9" x14ac:dyDescent="0.35">
      <c r="A145" s="11">
        <v>16</v>
      </c>
      <c r="B145" s="1" t="s">
        <v>133</v>
      </c>
      <c r="C145" s="9"/>
      <c r="D145" s="2" t="s">
        <v>13</v>
      </c>
      <c r="E145" s="2">
        <v>1</v>
      </c>
      <c r="F145" s="6"/>
      <c r="G145" s="4"/>
      <c r="H145" s="7">
        <v>0.23</v>
      </c>
      <c r="I145" s="4">
        <f t="shared" si="28"/>
        <v>0</v>
      </c>
    </row>
    <row r="146" spans="1:9" x14ac:dyDescent="0.35">
      <c r="A146" s="11">
        <v>17</v>
      </c>
      <c r="B146" s="1" t="s">
        <v>15</v>
      </c>
      <c r="C146" s="9"/>
      <c r="D146" s="2" t="s">
        <v>13</v>
      </c>
      <c r="E146" s="2">
        <v>1</v>
      </c>
      <c r="F146" s="6"/>
      <c r="G146" s="4"/>
      <c r="H146" s="7">
        <v>0.23</v>
      </c>
      <c r="I146" s="4">
        <f t="shared" si="28"/>
        <v>0</v>
      </c>
    </row>
    <row r="147" spans="1:9" x14ac:dyDescent="0.35">
      <c r="A147" s="11">
        <v>18</v>
      </c>
      <c r="B147" s="1" t="s">
        <v>16</v>
      </c>
      <c r="C147" s="9"/>
      <c r="D147" s="2" t="s">
        <v>13</v>
      </c>
      <c r="E147" s="2">
        <v>1</v>
      </c>
      <c r="F147" s="6"/>
      <c r="G147" s="4"/>
      <c r="H147" s="7">
        <v>0.23</v>
      </c>
      <c r="I147" s="4">
        <f t="shared" ref="I147" si="29">G147+G147*H147</f>
        <v>0</v>
      </c>
    </row>
    <row r="148" spans="1:9" x14ac:dyDescent="0.35">
      <c r="A148" s="11">
        <v>18</v>
      </c>
      <c r="B148" s="19" t="s">
        <v>147</v>
      </c>
      <c r="C148" s="12"/>
      <c r="D148" s="2" t="s">
        <v>13</v>
      </c>
      <c r="E148" s="11">
        <v>1</v>
      </c>
      <c r="F148" s="6"/>
      <c r="G148" s="4"/>
      <c r="H148" s="7">
        <v>0.23</v>
      </c>
      <c r="I148" s="4">
        <f t="shared" si="28"/>
        <v>0</v>
      </c>
    </row>
    <row r="149" spans="1:9" x14ac:dyDescent="0.35">
      <c r="A149" s="11">
        <v>19</v>
      </c>
      <c r="B149" s="19" t="s">
        <v>146</v>
      </c>
      <c r="C149" s="12"/>
      <c r="D149" s="2" t="s">
        <v>13</v>
      </c>
      <c r="E149" s="11">
        <v>1</v>
      </c>
      <c r="F149" s="6"/>
      <c r="G149" s="4"/>
      <c r="H149" s="7">
        <v>0.23</v>
      </c>
      <c r="I149" s="4">
        <f t="shared" si="28"/>
        <v>0</v>
      </c>
    </row>
    <row r="150" spans="1:9" x14ac:dyDescent="0.35">
      <c r="A150" s="11">
        <v>20</v>
      </c>
      <c r="B150" s="19" t="s">
        <v>121</v>
      </c>
      <c r="C150" s="21"/>
      <c r="D150" s="2" t="s">
        <v>13</v>
      </c>
      <c r="E150" s="2">
        <v>1</v>
      </c>
      <c r="F150" s="6"/>
      <c r="G150" s="4"/>
      <c r="H150" s="7">
        <v>0.23</v>
      </c>
      <c r="I150" s="4">
        <f>G150+G150*H150</f>
        <v>0</v>
      </c>
    </row>
    <row r="151" spans="1:9" x14ac:dyDescent="0.35">
      <c r="A151" s="11">
        <v>21</v>
      </c>
      <c r="B151" s="19" t="s">
        <v>122</v>
      </c>
      <c r="C151" s="21"/>
      <c r="D151" s="2" t="s">
        <v>13</v>
      </c>
      <c r="E151" s="2">
        <v>1</v>
      </c>
      <c r="F151" s="6"/>
      <c r="G151" s="4"/>
      <c r="H151" s="7">
        <v>0.23</v>
      </c>
      <c r="I151" s="4">
        <f t="shared" ref="I151:I170" si="30">G151+G151*H151</f>
        <v>0</v>
      </c>
    </row>
    <row r="152" spans="1:9" x14ac:dyDescent="0.35">
      <c r="A152" s="11">
        <v>22</v>
      </c>
      <c r="B152" s="19" t="s">
        <v>127</v>
      </c>
      <c r="C152" s="21"/>
      <c r="D152" s="2" t="s">
        <v>13</v>
      </c>
      <c r="E152" s="2">
        <v>1</v>
      </c>
      <c r="F152" s="6"/>
      <c r="G152" s="4"/>
      <c r="H152" s="7">
        <v>0.23</v>
      </c>
      <c r="I152" s="4">
        <f t="shared" si="30"/>
        <v>0</v>
      </c>
    </row>
    <row r="153" spans="1:9" x14ac:dyDescent="0.35">
      <c r="A153" s="11">
        <v>23</v>
      </c>
      <c r="B153" s="19" t="s">
        <v>128</v>
      </c>
      <c r="C153" s="21"/>
      <c r="D153" s="2" t="s">
        <v>13</v>
      </c>
      <c r="E153" s="2">
        <v>1</v>
      </c>
      <c r="F153" s="6"/>
      <c r="G153" s="4"/>
      <c r="H153" s="7">
        <v>0.23</v>
      </c>
      <c r="I153" s="4">
        <f t="shared" si="30"/>
        <v>0</v>
      </c>
    </row>
    <row r="154" spans="1:9" x14ac:dyDescent="0.35">
      <c r="A154" s="11">
        <v>24</v>
      </c>
      <c r="B154" s="19" t="s">
        <v>123</v>
      </c>
      <c r="C154" s="21"/>
      <c r="D154" s="2" t="s">
        <v>13</v>
      </c>
      <c r="E154" s="2">
        <v>1</v>
      </c>
      <c r="F154" s="6"/>
      <c r="G154" s="4"/>
      <c r="H154" s="7">
        <v>0.23</v>
      </c>
      <c r="I154" s="4">
        <f t="shared" si="30"/>
        <v>0</v>
      </c>
    </row>
    <row r="155" spans="1:9" x14ac:dyDescent="0.35">
      <c r="A155" s="11">
        <v>25</v>
      </c>
      <c r="B155" s="19" t="s">
        <v>124</v>
      </c>
      <c r="C155" s="21"/>
      <c r="D155" s="2" t="s">
        <v>13</v>
      </c>
      <c r="E155" s="2">
        <v>1</v>
      </c>
      <c r="F155" s="6"/>
      <c r="G155" s="4"/>
      <c r="H155" s="7">
        <v>0.23</v>
      </c>
      <c r="I155" s="4">
        <f t="shared" si="30"/>
        <v>0</v>
      </c>
    </row>
    <row r="156" spans="1:9" x14ac:dyDescent="0.35">
      <c r="A156" s="11">
        <v>26</v>
      </c>
      <c r="B156" s="19" t="s">
        <v>117</v>
      </c>
      <c r="C156" s="21"/>
      <c r="D156" s="2" t="s">
        <v>6</v>
      </c>
      <c r="E156" s="2">
        <v>1</v>
      </c>
      <c r="F156" s="6"/>
      <c r="G156" s="4"/>
      <c r="H156" s="7">
        <v>0.23</v>
      </c>
      <c r="I156" s="4">
        <f t="shared" si="30"/>
        <v>0</v>
      </c>
    </row>
    <row r="157" spans="1:9" x14ac:dyDescent="0.35">
      <c r="A157" s="11">
        <v>27</v>
      </c>
      <c r="B157" s="19" t="s">
        <v>118</v>
      </c>
      <c r="C157" s="21"/>
      <c r="D157" s="2" t="s">
        <v>6</v>
      </c>
      <c r="E157" s="2">
        <v>2</v>
      </c>
      <c r="F157" s="6"/>
      <c r="G157" s="4"/>
      <c r="H157" s="7">
        <v>0.23</v>
      </c>
      <c r="I157" s="4">
        <f t="shared" si="30"/>
        <v>0</v>
      </c>
    </row>
    <row r="158" spans="1:9" x14ac:dyDescent="0.35">
      <c r="A158" s="11">
        <v>28</v>
      </c>
      <c r="B158" s="19" t="s">
        <v>119</v>
      </c>
      <c r="C158" s="21"/>
      <c r="D158" s="2" t="s">
        <v>13</v>
      </c>
      <c r="E158" s="2">
        <v>1</v>
      </c>
      <c r="F158" s="6"/>
      <c r="G158" s="4"/>
      <c r="H158" s="7">
        <v>0.23</v>
      </c>
      <c r="I158" s="4">
        <f t="shared" si="30"/>
        <v>0</v>
      </c>
    </row>
    <row r="159" spans="1:9" x14ac:dyDescent="0.35">
      <c r="A159" s="11">
        <v>29</v>
      </c>
      <c r="B159" s="19" t="s">
        <v>120</v>
      </c>
      <c r="C159" s="21"/>
      <c r="D159" s="2" t="s">
        <v>13</v>
      </c>
      <c r="E159" s="2">
        <v>1</v>
      </c>
      <c r="F159" s="6"/>
      <c r="G159" s="4"/>
      <c r="H159" s="7">
        <v>0.23</v>
      </c>
      <c r="I159" s="4">
        <f t="shared" si="30"/>
        <v>0</v>
      </c>
    </row>
    <row r="160" spans="1:9" x14ac:dyDescent="0.35">
      <c r="A160" s="11">
        <v>30</v>
      </c>
      <c r="B160" s="19" t="s">
        <v>153</v>
      </c>
      <c r="C160" s="21"/>
      <c r="D160" s="2" t="s">
        <v>6</v>
      </c>
      <c r="E160" s="2">
        <v>2</v>
      </c>
      <c r="F160" s="6"/>
      <c r="G160" s="4"/>
      <c r="H160" s="7">
        <v>0.23</v>
      </c>
      <c r="I160" s="4">
        <f t="shared" si="30"/>
        <v>0</v>
      </c>
    </row>
    <row r="161" spans="1:9" x14ac:dyDescent="0.35">
      <c r="A161" s="11">
        <v>31</v>
      </c>
      <c r="B161" s="19" t="s">
        <v>154</v>
      </c>
      <c r="C161" s="21"/>
      <c r="D161" s="2" t="s">
        <v>6</v>
      </c>
      <c r="E161" s="2">
        <v>2</v>
      </c>
      <c r="F161" s="6"/>
      <c r="G161" s="4"/>
      <c r="H161" s="7">
        <v>0.23</v>
      </c>
      <c r="I161" s="4">
        <f t="shared" si="30"/>
        <v>0</v>
      </c>
    </row>
    <row r="162" spans="1:9" x14ac:dyDescent="0.35">
      <c r="A162" s="11">
        <v>32</v>
      </c>
      <c r="B162" s="19" t="s">
        <v>125</v>
      </c>
      <c r="C162" s="21"/>
      <c r="D162" s="2" t="s">
        <v>126</v>
      </c>
      <c r="E162" s="2">
        <v>1</v>
      </c>
      <c r="F162" s="6"/>
      <c r="G162" s="4"/>
      <c r="H162" s="7">
        <v>0.23</v>
      </c>
      <c r="I162" s="4">
        <f t="shared" si="30"/>
        <v>0</v>
      </c>
    </row>
    <row r="163" spans="1:9" x14ac:dyDescent="0.35">
      <c r="A163" s="11">
        <v>33</v>
      </c>
      <c r="B163" s="19" t="s">
        <v>129</v>
      </c>
      <c r="C163" s="21"/>
      <c r="D163" s="2" t="s">
        <v>13</v>
      </c>
      <c r="E163" s="2">
        <v>1</v>
      </c>
      <c r="F163" s="6"/>
      <c r="G163" s="4"/>
      <c r="H163" s="7">
        <v>0.23</v>
      </c>
      <c r="I163" s="4">
        <f t="shared" si="30"/>
        <v>0</v>
      </c>
    </row>
    <row r="164" spans="1:9" x14ac:dyDescent="0.35">
      <c r="A164" s="11">
        <v>34</v>
      </c>
      <c r="B164" s="19" t="s">
        <v>130</v>
      </c>
      <c r="C164" s="21"/>
      <c r="D164" s="2" t="s">
        <v>126</v>
      </c>
      <c r="E164" s="2">
        <v>2</v>
      </c>
      <c r="F164" s="6"/>
      <c r="G164" s="4"/>
      <c r="H164" s="7">
        <v>0.23</v>
      </c>
      <c r="I164" s="4">
        <f t="shared" si="30"/>
        <v>0</v>
      </c>
    </row>
    <row r="165" spans="1:9" x14ac:dyDescent="0.35">
      <c r="A165" s="11">
        <v>35</v>
      </c>
      <c r="B165" s="19" t="s">
        <v>131</v>
      </c>
      <c r="C165" s="21"/>
      <c r="D165" s="2" t="s">
        <v>6</v>
      </c>
      <c r="E165" s="2">
        <v>2</v>
      </c>
      <c r="F165" s="6"/>
      <c r="G165" s="4"/>
      <c r="H165" s="7">
        <v>0.23</v>
      </c>
      <c r="I165" s="4">
        <f t="shared" si="30"/>
        <v>0</v>
      </c>
    </row>
    <row r="166" spans="1:9" x14ac:dyDescent="0.35">
      <c r="A166" s="11">
        <v>36</v>
      </c>
      <c r="B166" s="19" t="s">
        <v>132</v>
      </c>
      <c r="C166" s="21"/>
      <c r="D166" s="2" t="s">
        <v>6</v>
      </c>
      <c r="E166" s="2">
        <v>2</v>
      </c>
      <c r="F166" s="6"/>
      <c r="G166" s="4"/>
      <c r="H166" s="7">
        <v>0.23</v>
      </c>
      <c r="I166" s="4">
        <f t="shared" si="30"/>
        <v>0</v>
      </c>
    </row>
    <row r="167" spans="1:9" x14ac:dyDescent="0.35">
      <c r="A167" s="11">
        <v>37</v>
      </c>
      <c r="B167" s="19" t="s">
        <v>152</v>
      </c>
      <c r="C167" s="21"/>
      <c r="D167" s="2" t="s">
        <v>6</v>
      </c>
      <c r="E167" s="2">
        <v>1</v>
      </c>
      <c r="F167" s="6"/>
      <c r="G167" s="4"/>
      <c r="H167" s="7">
        <v>0.23</v>
      </c>
      <c r="I167" s="4">
        <f t="shared" si="30"/>
        <v>0</v>
      </c>
    </row>
    <row r="168" spans="1:9" x14ac:dyDescent="0.35">
      <c r="A168" s="11">
        <v>38</v>
      </c>
      <c r="B168" s="19" t="s">
        <v>134</v>
      </c>
      <c r="C168" s="21"/>
      <c r="D168" s="2" t="s">
        <v>6</v>
      </c>
      <c r="E168" s="2">
        <v>1</v>
      </c>
      <c r="F168" s="6"/>
      <c r="G168" s="4"/>
      <c r="H168" s="7">
        <v>0.23</v>
      </c>
      <c r="I168" s="4">
        <f t="shared" si="30"/>
        <v>0</v>
      </c>
    </row>
    <row r="169" spans="1:9" x14ac:dyDescent="0.35">
      <c r="A169" s="11">
        <v>39</v>
      </c>
      <c r="B169" s="19" t="s">
        <v>135</v>
      </c>
      <c r="C169" s="21"/>
      <c r="D169" s="2" t="s">
        <v>6</v>
      </c>
      <c r="E169" s="2">
        <v>1</v>
      </c>
      <c r="F169" s="6"/>
      <c r="G169" s="4"/>
      <c r="H169" s="7">
        <v>0.23</v>
      </c>
      <c r="I169" s="4">
        <f t="shared" si="30"/>
        <v>0</v>
      </c>
    </row>
    <row r="170" spans="1:9" x14ac:dyDescent="0.35">
      <c r="A170" s="11">
        <v>40</v>
      </c>
      <c r="B170" s="19" t="s">
        <v>136</v>
      </c>
      <c r="C170" s="21"/>
      <c r="D170" s="2" t="s">
        <v>6</v>
      </c>
      <c r="E170" s="2">
        <v>1</v>
      </c>
      <c r="F170" s="6"/>
      <c r="G170" s="4"/>
      <c r="H170" s="7">
        <v>0.23</v>
      </c>
      <c r="I170" s="4">
        <f t="shared" si="30"/>
        <v>0</v>
      </c>
    </row>
    <row r="171" spans="1:9" x14ac:dyDescent="0.35">
      <c r="A171" s="11">
        <v>41</v>
      </c>
      <c r="B171" s="1" t="s">
        <v>22</v>
      </c>
      <c r="C171" s="9"/>
      <c r="D171" s="2" t="s">
        <v>13</v>
      </c>
      <c r="E171" s="2">
        <v>2</v>
      </c>
      <c r="F171" s="6"/>
      <c r="G171" s="4"/>
      <c r="H171" s="7">
        <v>0.23</v>
      </c>
      <c r="I171" s="4">
        <f t="shared" si="28"/>
        <v>0</v>
      </c>
    </row>
    <row r="172" spans="1:9" ht="20.25" customHeight="1" x14ac:dyDescent="0.35">
      <c r="A172" s="11">
        <v>42</v>
      </c>
      <c r="B172" s="1" t="s">
        <v>21</v>
      </c>
      <c r="C172" s="8"/>
      <c r="D172" s="2" t="s">
        <v>11</v>
      </c>
      <c r="E172" s="2">
        <v>10</v>
      </c>
      <c r="F172" s="6"/>
      <c r="G172" s="4"/>
      <c r="H172" s="7">
        <v>0.23</v>
      </c>
      <c r="I172" s="4">
        <f t="shared" si="28"/>
        <v>0</v>
      </c>
    </row>
    <row r="173" spans="1:9" x14ac:dyDescent="0.35">
      <c r="A173" s="38" t="s">
        <v>17</v>
      </c>
      <c r="B173" s="38"/>
      <c r="C173" s="38"/>
      <c r="D173" s="38"/>
      <c r="E173" s="38"/>
      <c r="F173" s="38"/>
      <c r="G173" s="38"/>
      <c r="H173" s="38"/>
      <c r="I173" s="5">
        <f>SUM(I130:I172)</f>
        <v>0</v>
      </c>
    </row>
    <row r="174" spans="1:9" ht="21" customHeight="1" x14ac:dyDescent="0.35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ht="19.5" customHeight="1" x14ac:dyDescent="0.35">
      <c r="A175" s="31" t="s">
        <v>34</v>
      </c>
      <c r="B175" s="31"/>
      <c r="C175" s="31"/>
      <c r="D175" s="31"/>
      <c r="E175" s="31"/>
      <c r="F175" s="31"/>
      <c r="G175" s="31"/>
      <c r="H175" s="31"/>
      <c r="I175" s="31"/>
    </row>
    <row r="176" spans="1:9" x14ac:dyDescent="0.35">
      <c r="A176" s="11">
        <v>1</v>
      </c>
      <c r="B176" s="1" t="s">
        <v>139</v>
      </c>
      <c r="C176" s="24"/>
      <c r="D176" s="2" t="s">
        <v>13</v>
      </c>
      <c r="E176" s="11">
        <v>2</v>
      </c>
      <c r="F176" s="6"/>
      <c r="G176" s="4">
        <f t="shared" ref="G176:G179" si="31">E176*F176</f>
        <v>0</v>
      </c>
      <c r="H176" s="7">
        <v>0.23</v>
      </c>
      <c r="I176" s="4">
        <f t="shared" ref="I176:I179" si="32">G176+G176*H176</f>
        <v>0</v>
      </c>
    </row>
    <row r="177" spans="1:9" ht="22.5" customHeight="1" x14ac:dyDescent="0.35">
      <c r="A177" s="11">
        <v>2</v>
      </c>
      <c r="B177" s="1" t="s">
        <v>140</v>
      </c>
      <c r="C177" s="12"/>
      <c r="D177" s="2" t="s">
        <v>13</v>
      </c>
      <c r="E177" s="11">
        <v>2</v>
      </c>
      <c r="F177" s="6"/>
      <c r="G177" s="4">
        <f t="shared" si="31"/>
        <v>0</v>
      </c>
      <c r="H177" s="7">
        <v>0.23</v>
      </c>
      <c r="I177" s="4">
        <f t="shared" si="32"/>
        <v>0</v>
      </c>
    </row>
    <row r="178" spans="1:9" ht="28" x14ac:dyDescent="0.35">
      <c r="A178" s="11">
        <v>3</v>
      </c>
      <c r="B178" s="1" t="s">
        <v>142</v>
      </c>
      <c r="C178" s="12"/>
      <c r="D178" s="2" t="s">
        <v>13</v>
      </c>
      <c r="E178" s="11">
        <v>2</v>
      </c>
      <c r="F178" s="6"/>
      <c r="G178" s="4">
        <f t="shared" si="31"/>
        <v>0</v>
      </c>
      <c r="H178" s="7">
        <v>0.23</v>
      </c>
      <c r="I178" s="4">
        <f t="shared" si="32"/>
        <v>0</v>
      </c>
    </row>
    <row r="179" spans="1:9" x14ac:dyDescent="0.35">
      <c r="A179" s="11">
        <v>4</v>
      </c>
      <c r="B179" s="1" t="s">
        <v>141</v>
      </c>
      <c r="C179" s="12"/>
      <c r="D179" s="2" t="s">
        <v>13</v>
      </c>
      <c r="E179" s="11">
        <v>2</v>
      </c>
      <c r="F179" s="6"/>
      <c r="G179" s="4">
        <f t="shared" si="31"/>
        <v>0</v>
      </c>
      <c r="H179" s="7">
        <v>0.23</v>
      </c>
      <c r="I179" s="4">
        <f t="shared" si="32"/>
        <v>0</v>
      </c>
    </row>
    <row r="180" spans="1:9" ht="21" customHeight="1" x14ac:dyDescent="0.35">
      <c r="A180" s="11">
        <v>5</v>
      </c>
      <c r="B180" s="1" t="s">
        <v>143</v>
      </c>
      <c r="C180" s="9"/>
      <c r="D180" s="2" t="s">
        <v>6</v>
      </c>
      <c r="E180" s="2">
        <v>1</v>
      </c>
      <c r="F180" s="6"/>
      <c r="G180" s="4">
        <f>E180*F180</f>
        <v>0</v>
      </c>
      <c r="H180" s="7">
        <v>0.23</v>
      </c>
      <c r="I180" s="4">
        <f>G180+G180*H180</f>
        <v>0</v>
      </c>
    </row>
    <row r="181" spans="1:9" x14ac:dyDescent="0.35">
      <c r="A181" s="11">
        <v>6</v>
      </c>
      <c r="B181" s="1" t="s">
        <v>3</v>
      </c>
      <c r="C181" s="21"/>
      <c r="D181" s="2" t="s">
        <v>4</v>
      </c>
      <c r="E181" s="2">
        <v>4.5</v>
      </c>
      <c r="F181" s="6"/>
      <c r="G181" s="4">
        <f>E181*F181</f>
        <v>0</v>
      </c>
      <c r="H181" s="7">
        <v>0.23</v>
      </c>
      <c r="I181" s="4">
        <f>G181+G181*H181</f>
        <v>0</v>
      </c>
    </row>
    <row r="182" spans="1:9" x14ac:dyDescent="0.35">
      <c r="A182" s="11">
        <v>7</v>
      </c>
      <c r="B182" s="1" t="s">
        <v>5</v>
      </c>
      <c r="C182" s="21"/>
      <c r="D182" s="2" t="s">
        <v>6</v>
      </c>
      <c r="E182" s="2">
        <v>1</v>
      </c>
      <c r="F182" s="6"/>
      <c r="G182" s="4">
        <f t="shared" ref="G182:G217" si="33">E182*F182</f>
        <v>0</v>
      </c>
      <c r="H182" s="7">
        <v>0.23</v>
      </c>
      <c r="I182" s="4">
        <f t="shared" ref="I182:I217" si="34">G182+G182*H182</f>
        <v>0</v>
      </c>
    </row>
    <row r="183" spans="1:9" x14ac:dyDescent="0.35">
      <c r="A183" s="11">
        <v>8</v>
      </c>
      <c r="B183" s="1" t="s">
        <v>144</v>
      </c>
      <c r="C183" s="21"/>
      <c r="D183" s="2" t="s">
        <v>6</v>
      </c>
      <c r="E183" s="2">
        <v>1</v>
      </c>
      <c r="F183" s="6"/>
      <c r="G183" s="4">
        <f>E183*F183</f>
        <v>0</v>
      </c>
      <c r="H183" s="7">
        <v>0.23</v>
      </c>
      <c r="I183" s="4">
        <f>G183+G183*H183</f>
        <v>0</v>
      </c>
    </row>
    <row r="184" spans="1:9" x14ac:dyDescent="0.35">
      <c r="A184" s="11">
        <v>9</v>
      </c>
      <c r="B184" s="1" t="s">
        <v>145</v>
      </c>
      <c r="C184" s="21"/>
      <c r="D184" s="2" t="s">
        <v>6</v>
      </c>
      <c r="E184" s="2">
        <v>1</v>
      </c>
      <c r="F184" s="6"/>
      <c r="G184" s="4">
        <f>E184*F184</f>
        <v>0</v>
      </c>
      <c r="H184" s="7">
        <v>0.23</v>
      </c>
      <c r="I184" s="4">
        <f>G184+G184*H184</f>
        <v>0</v>
      </c>
    </row>
    <row r="185" spans="1:9" x14ac:dyDescent="0.35">
      <c r="A185" s="11">
        <v>10</v>
      </c>
      <c r="B185" s="1" t="s">
        <v>137</v>
      </c>
      <c r="C185" s="21"/>
      <c r="D185" s="2" t="s">
        <v>6</v>
      </c>
      <c r="E185" s="2">
        <v>1</v>
      </c>
      <c r="F185" s="6"/>
      <c r="G185" s="4">
        <f>E185*F185</f>
        <v>0</v>
      </c>
      <c r="H185" s="7">
        <v>0.23</v>
      </c>
      <c r="I185" s="4">
        <f>G185+G185*H185</f>
        <v>0</v>
      </c>
    </row>
    <row r="186" spans="1:9" x14ac:dyDescent="0.35">
      <c r="A186" s="11">
        <v>11</v>
      </c>
      <c r="B186" s="1" t="s">
        <v>7</v>
      </c>
      <c r="C186" s="21"/>
      <c r="D186" s="2" t="s">
        <v>6</v>
      </c>
      <c r="E186" s="2">
        <v>1</v>
      </c>
      <c r="F186" s="6"/>
      <c r="G186" s="4">
        <f t="shared" si="33"/>
        <v>0</v>
      </c>
      <c r="H186" s="7">
        <v>0.23</v>
      </c>
      <c r="I186" s="4">
        <f t="shared" si="34"/>
        <v>0</v>
      </c>
    </row>
    <row r="187" spans="1:9" x14ac:dyDescent="0.35">
      <c r="A187" s="11">
        <v>12</v>
      </c>
      <c r="B187" s="1" t="s">
        <v>8</v>
      </c>
      <c r="C187" s="21"/>
      <c r="D187" s="2" t="s">
        <v>6</v>
      </c>
      <c r="E187" s="2">
        <v>1</v>
      </c>
      <c r="F187" s="6"/>
      <c r="G187" s="4">
        <f t="shared" si="33"/>
        <v>0</v>
      </c>
      <c r="H187" s="7">
        <v>0.23</v>
      </c>
      <c r="I187" s="4">
        <f t="shared" si="34"/>
        <v>0</v>
      </c>
    </row>
    <row r="188" spans="1:9" x14ac:dyDescent="0.35">
      <c r="A188" s="11">
        <v>13</v>
      </c>
      <c r="B188" s="1" t="s">
        <v>9</v>
      </c>
      <c r="C188" s="21"/>
      <c r="D188" s="2" t="s">
        <v>6</v>
      </c>
      <c r="E188" s="2">
        <v>1</v>
      </c>
      <c r="F188" s="6"/>
      <c r="G188" s="4">
        <f t="shared" si="33"/>
        <v>0</v>
      </c>
      <c r="H188" s="7">
        <v>0.23</v>
      </c>
      <c r="I188" s="4">
        <f t="shared" si="34"/>
        <v>0</v>
      </c>
    </row>
    <row r="189" spans="1:9" x14ac:dyDescent="0.35">
      <c r="A189" s="11">
        <v>14</v>
      </c>
      <c r="B189" s="1" t="s">
        <v>12</v>
      </c>
      <c r="C189" s="21"/>
      <c r="D189" s="2" t="s">
        <v>13</v>
      </c>
      <c r="E189" s="2">
        <v>1</v>
      </c>
      <c r="F189" s="6"/>
      <c r="G189" s="4">
        <f t="shared" si="33"/>
        <v>0</v>
      </c>
      <c r="H189" s="7">
        <v>0.23</v>
      </c>
      <c r="I189" s="4">
        <f t="shared" si="34"/>
        <v>0</v>
      </c>
    </row>
    <row r="190" spans="1:9" x14ac:dyDescent="0.35">
      <c r="A190" s="11">
        <v>15</v>
      </c>
      <c r="B190" s="1" t="s">
        <v>14</v>
      </c>
      <c r="C190" s="21"/>
      <c r="D190" s="2" t="s">
        <v>13</v>
      </c>
      <c r="E190" s="2">
        <v>1</v>
      </c>
      <c r="F190" s="6"/>
      <c r="G190" s="4">
        <f t="shared" si="33"/>
        <v>0</v>
      </c>
      <c r="H190" s="7">
        <v>0.23</v>
      </c>
      <c r="I190" s="4">
        <f t="shared" si="34"/>
        <v>0</v>
      </c>
    </row>
    <row r="191" spans="1:9" x14ac:dyDescent="0.35">
      <c r="A191" s="11">
        <v>16</v>
      </c>
      <c r="B191" s="1" t="s">
        <v>15</v>
      </c>
      <c r="C191" s="21"/>
      <c r="D191" s="2" t="s">
        <v>13</v>
      </c>
      <c r="E191" s="2">
        <v>1</v>
      </c>
      <c r="F191" s="6"/>
      <c r="G191" s="4">
        <f t="shared" si="33"/>
        <v>0</v>
      </c>
      <c r="H191" s="7">
        <v>0.23</v>
      </c>
      <c r="I191" s="4">
        <f t="shared" si="34"/>
        <v>0</v>
      </c>
    </row>
    <row r="192" spans="1:9" x14ac:dyDescent="0.35">
      <c r="A192" s="11">
        <v>17</v>
      </c>
      <c r="B192" s="1" t="s">
        <v>16</v>
      </c>
      <c r="C192" s="21"/>
      <c r="D192" s="2" t="s">
        <v>13</v>
      </c>
      <c r="E192" s="2">
        <v>1</v>
      </c>
      <c r="F192" s="6"/>
      <c r="G192" s="4">
        <f t="shared" si="33"/>
        <v>0</v>
      </c>
      <c r="H192" s="7">
        <v>0.23</v>
      </c>
      <c r="I192" s="4">
        <f t="shared" si="34"/>
        <v>0</v>
      </c>
    </row>
    <row r="193" spans="1:9" x14ac:dyDescent="0.35">
      <c r="A193" s="11">
        <v>18</v>
      </c>
      <c r="B193" s="19" t="s">
        <v>147</v>
      </c>
      <c r="C193" s="12"/>
      <c r="D193" s="2" t="s">
        <v>13</v>
      </c>
      <c r="E193" s="11">
        <v>1</v>
      </c>
      <c r="F193" s="6"/>
      <c r="G193" s="4">
        <f t="shared" si="33"/>
        <v>0</v>
      </c>
      <c r="H193" s="7">
        <v>0.23</v>
      </c>
      <c r="I193" s="4">
        <f t="shared" si="34"/>
        <v>0</v>
      </c>
    </row>
    <row r="194" spans="1:9" x14ac:dyDescent="0.35">
      <c r="A194" s="11">
        <v>19</v>
      </c>
      <c r="B194" s="19" t="s">
        <v>146</v>
      </c>
      <c r="C194" s="12"/>
      <c r="D194" s="2" t="s">
        <v>13</v>
      </c>
      <c r="E194" s="11">
        <v>1</v>
      </c>
      <c r="F194" s="6"/>
      <c r="G194" s="4">
        <f t="shared" si="33"/>
        <v>0</v>
      </c>
      <c r="H194" s="7">
        <v>0.23</v>
      </c>
      <c r="I194" s="4">
        <f t="shared" si="34"/>
        <v>0</v>
      </c>
    </row>
    <row r="195" spans="1:9" x14ac:dyDescent="0.35">
      <c r="A195" s="11">
        <v>20</v>
      </c>
      <c r="B195" s="19" t="s">
        <v>121</v>
      </c>
      <c r="C195" s="21"/>
      <c r="D195" s="2" t="s">
        <v>13</v>
      </c>
      <c r="E195" s="2">
        <v>1</v>
      </c>
      <c r="F195" s="6"/>
      <c r="G195" s="4">
        <f t="shared" si="33"/>
        <v>0</v>
      </c>
      <c r="H195" s="7">
        <v>0.23</v>
      </c>
      <c r="I195" s="4">
        <f>G195+G195*H195</f>
        <v>0</v>
      </c>
    </row>
    <row r="196" spans="1:9" x14ac:dyDescent="0.35">
      <c r="A196" s="11">
        <v>21</v>
      </c>
      <c r="B196" s="19" t="s">
        <v>122</v>
      </c>
      <c r="C196" s="21"/>
      <c r="D196" s="2" t="s">
        <v>13</v>
      </c>
      <c r="E196" s="2">
        <v>1</v>
      </c>
      <c r="F196" s="6"/>
      <c r="G196" s="4">
        <f t="shared" si="33"/>
        <v>0</v>
      </c>
      <c r="H196" s="7">
        <v>0.23</v>
      </c>
      <c r="I196" s="4">
        <f t="shared" ref="I196:I214" si="35">G196+G196*H196</f>
        <v>0</v>
      </c>
    </row>
    <row r="197" spans="1:9" x14ac:dyDescent="0.35">
      <c r="A197" s="11">
        <v>22</v>
      </c>
      <c r="B197" s="19" t="s">
        <v>127</v>
      </c>
      <c r="C197" s="21"/>
      <c r="D197" s="2" t="s">
        <v>13</v>
      </c>
      <c r="E197" s="2">
        <v>1</v>
      </c>
      <c r="F197" s="6"/>
      <c r="G197" s="4">
        <f t="shared" si="33"/>
        <v>0</v>
      </c>
      <c r="H197" s="7">
        <v>0.23</v>
      </c>
      <c r="I197" s="4">
        <f t="shared" si="35"/>
        <v>0</v>
      </c>
    </row>
    <row r="198" spans="1:9" x14ac:dyDescent="0.35">
      <c r="A198" s="11">
        <v>23</v>
      </c>
      <c r="B198" s="19" t="s">
        <v>128</v>
      </c>
      <c r="C198" s="21"/>
      <c r="D198" s="2" t="s">
        <v>13</v>
      </c>
      <c r="E198" s="2">
        <v>1</v>
      </c>
      <c r="F198" s="6"/>
      <c r="G198" s="4">
        <f t="shared" si="33"/>
        <v>0</v>
      </c>
      <c r="H198" s="7">
        <v>0.23</v>
      </c>
      <c r="I198" s="4">
        <f t="shared" si="35"/>
        <v>0</v>
      </c>
    </row>
    <row r="199" spans="1:9" x14ac:dyDescent="0.35">
      <c r="A199" s="11">
        <v>24</v>
      </c>
      <c r="B199" s="19" t="s">
        <v>123</v>
      </c>
      <c r="C199" s="21"/>
      <c r="D199" s="2" t="s">
        <v>13</v>
      </c>
      <c r="E199" s="2">
        <v>1</v>
      </c>
      <c r="F199" s="6"/>
      <c r="G199" s="4">
        <f t="shared" si="33"/>
        <v>0</v>
      </c>
      <c r="H199" s="7">
        <v>0.23</v>
      </c>
      <c r="I199" s="4">
        <f t="shared" si="35"/>
        <v>0</v>
      </c>
    </row>
    <row r="200" spans="1:9" x14ac:dyDescent="0.35">
      <c r="A200" s="11">
        <v>25</v>
      </c>
      <c r="B200" s="19" t="s">
        <v>124</v>
      </c>
      <c r="C200" s="21"/>
      <c r="D200" s="2" t="s">
        <v>13</v>
      </c>
      <c r="E200" s="2">
        <v>1</v>
      </c>
      <c r="F200" s="6"/>
      <c r="G200" s="4">
        <f t="shared" si="33"/>
        <v>0</v>
      </c>
      <c r="H200" s="7">
        <v>0.23</v>
      </c>
      <c r="I200" s="4">
        <f t="shared" si="35"/>
        <v>0</v>
      </c>
    </row>
    <row r="201" spans="1:9" x14ac:dyDescent="0.35">
      <c r="A201" s="11">
        <v>26</v>
      </c>
      <c r="B201" s="19" t="s">
        <v>117</v>
      </c>
      <c r="C201" s="21"/>
      <c r="D201" s="2" t="s">
        <v>6</v>
      </c>
      <c r="E201" s="2">
        <v>1</v>
      </c>
      <c r="F201" s="6"/>
      <c r="G201" s="4">
        <f t="shared" si="33"/>
        <v>0</v>
      </c>
      <c r="H201" s="7">
        <v>0.23</v>
      </c>
      <c r="I201" s="4">
        <f t="shared" si="35"/>
        <v>0</v>
      </c>
    </row>
    <row r="202" spans="1:9" x14ac:dyDescent="0.35">
      <c r="A202" s="11">
        <v>27</v>
      </c>
      <c r="B202" s="19" t="s">
        <v>119</v>
      </c>
      <c r="C202" s="21"/>
      <c r="D202" s="2" t="s">
        <v>13</v>
      </c>
      <c r="E202" s="2">
        <v>1</v>
      </c>
      <c r="F202" s="6"/>
      <c r="G202" s="4">
        <f t="shared" si="33"/>
        <v>0</v>
      </c>
      <c r="H202" s="7">
        <v>0.23</v>
      </c>
      <c r="I202" s="4">
        <f t="shared" si="35"/>
        <v>0</v>
      </c>
    </row>
    <row r="203" spans="1:9" x14ac:dyDescent="0.35">
      <c r="A203" s="11">
        <v>28</v>
      </c>
      <c r="B203" s="19" t="s">
        <v>120</v>
      </c>
      <c r="C203" s="21"/>
      <c r="D203" s="2" t="s">
        <v>13</v>
      </c>
      <c r="E203" s="2">
        <v>1</v>
      </c>
      <c r="F203" s="6"/>
      <c r="G203" s="4">
        <f t="shared" si="33"/>
        <v>0</v>
      </c>
      <c r="H203" s="7">
        <v>0.23</v>
      </c>
      <c r="I203" s="4">
        <f t="shared" si="35"/>
        <v>0</v>
      </c>
    </row>
    <row r="204" spans="1:9" x14ac:dyDescent="0.35">
      <c r="A204" s="11">
        <v>29</v>
      </c>
      <c r="B204" s="19" t="s">
        <v>150</v>
      </c>
      <c r="C204" s="21"/>
      <c r="D204" s="2" t="s">
        <v>6</v>
      </c>
      <c r="E204" s="2">
        <v>2</v>
      </c>
      <c r="F204" s="6"/>
      <c r="G204" s="4">
        <f t="shared" si="33"/>
        <v>0</v>
      </c>
      <c r="H204" s="7">
        <v>0.23</v>
      </c>
      <c r="I204" s="4">
        <f t="shared" si="35"/>
        <v>0</v>
      </c>
    </row>
    <row r="205" spans="1:9" x14ac:dyDescent="0.35">
      <c r="A205" s="11">
        <v>30</v>
      </c>
      <c r="B205" s="19" t="s">
        <v>151</v>
      </c>
      <c r="C205" s="21"/>
      <c r="D205" s="2" t="s">
        <v>6</v>
      </c>
      <c r="E205" s="2">
        <v>2</v>
      </c>
      <c r="F205" s="6"/>
      <c r="G205" s="4">
        <f t="shared" si="33"/>
        <v>0</v>
      </c>
      <c r="H205" s="7">
        <v>0.23</v>
      </c>
      <c r="I205" s="4">
        <f t="shared" si="35"/>
        <v>0</v>
      </c>
    </row>
    <row r="206" spans="1:9" x14ac:dyDescent="0.35">
      <c r="A206" s="11">
        <v>31</v>
      </c>
      <c r="B206" s="19" t="s">
        <v>125</v>
      </c>
      <c r="C206" s="21"/>
      <c r="D206" s="2" t="s">
        <v>126</v>
      </c>
      <c r="E206" s="2">
        <v>1</v>
      </c>
      <c r="F206" s="6"/>
      <c r="G206" s="4">
        <f t="shared" si="33"/>
        <v>0</v>
      </c>
      <c r="H206" s="7">
        <v>0.23</v>
      </c>
      <c r="I206" s="4">
        <f t="shared" si="35"/>
        <v>0</v>
      </c>
    </row>
    <row r="207" spans="1:9" x14ac:dyDescent="0.35">
      <c r="A207" s="11">
        <v>32</v>
      </c>
      <c r="B207" s="19" t="s">
        <v>129</v>
      </c>
      <c r="C207" s="21"/>
      <c r="D207" s="2" t="s">
        <v>13</v>
      </c>
      <c r="E207" s="2">
        <v>1</v>
      </c>
      <c r="F207" s="6"/>
      <c r="G207" s="4">
        <f t="shared" si="33"/>
        <v>0</v>
      </c>
      <c r="H207" s="7">
        <v>0.23</v>
      </c>
      <c r="I207" s="4">
        <f t="shared" si="35"/>
        <v>0</v>
      </c>
    </row>
    <row r="208" spans="1:9" x14ac:dyDescent="0.35">
      <c r="A208" s="11">
        <v>33</v>
      </c>
      <c r="B208" s="19" t="s">
        <v>130</v>
      </c>
      <c r="C208" s="21"/>
      <c r="D208" s="2" t="s">
        <v>126</v>
      </c>
      <c r="E208" s="2">
        <v>2</v>
      </c>
      <c r="F208" s="6"/>
      <c r="G208" s="4">
        <f t="shared" si="33"/>
        <v>0</v>
      </c>
      <c r="H208" s="7">
        <v>0.23</v>
      </c>
      <c r="I208" s="4">
        <f t="shared" si="35"/>
        <v>0</v>
      </c>
    </row>
    <row r="209" spans="1:9" x14ac:dyDescent="0.35">
      <c r="A209" s="11">
        <v>34</v>
      </c>
      <c r="B209" s="19" t="s">
        <v>131</v>
      </c>
      <c r="C209" s="21"/>
      <c r="D209" s="2" t="s">
        <v>6</v>
      </c>
      <c r="E209" s="2">
        <v>2</v>
      </c>
      <c r="F209" s="6"/>
      <c r="G209" s="4">
        <f t="shared" si="33"/>
        <v>0</v>
      </c>
      <c r="H209" s="7">
        <v>0.23</v>
      </c>
      <c r="I209" s="4">
        <f t="shared" si="35"/>
        <v>0</v>
      </c>
    </row>
    <row r="210" spans="1:9" x14ac:dyDescent="0.35">
      <c r="A210" s="11">
        <v>35</v>
      </c>
      <c r="B210" s="19" t="s">
        <v>132</v>
      </c>
      <c r="C210" s="21"/>
      <c r="D210" s="2" t="s">
        <v>6</v>
      </c>
      <c r="E210" s="2">
        <v>2</v>
      </c>
      <c r="F210" s="6"/>
      <c r="G210" s="4">
        <f t="shared" si="33"/>
        <v>0</v>
      </c>
      <c r="H210" s="7">
        <v>0.23</v>
      </c>
      <c r="I210" s="4">
        <f t="shared" si="35"/>
        <v>0</v>
      </c>
    </row>
    <row r="211" spans="1:9" x14ac:dyDescent="0.35">
      <c r="A211" s="11">
        <v>36</v>
      </c>
      <c r="B211" s="19" t="s">
        <v>152</v>
      </c>
      <c r="C211" s="21"/>
      <c r="D211" s="2" t="s">
        <v>6</v>
      </c>
      <c r="E211" s="2">
        <v>1</v>
      </c>
      <c r="F211" s="6"/>
      <c r="G211" s="4">
        <f t="shared" si="33"/>
        <v>0</v>
      </c>
      <c r="H211" s="7">
        <v>0.23</v>
      </c>
      <c r="I211" s="4">
        <f t="shared" si="35"/>
        <v>0</v>
      </c>
    </row>
    <row r="212" spans="1:9" x14ac:dyDescent="0.35">
      <c r="A212" s="11">
        <v>37</v>
      </c>
      <c r="B212" s="19" t="s">
        <v>134</v>
      </c>
      <c r="C212" s="21"/>
      <c r="D212" s="2" t="s">
        <v>6</v>
      </c>
      <c r="E212" s="2">
        <v>1</v>
      </c>
      <c r="F212" s="6"/>
      <c r="G212" s="4">
        <f t="shared" si="33"/>
        <v>0</v>
      </c>
      <c r="H212" s="7">
        <v>0.23</v>
      </c>
      <c r="I212" s="4">
        <f t="shared" si="35"/>
        <v>0</v>
      </c>
    </row>
    <row r="213" spans="1:9" x14ac:dyDescent="0.35">
      <c r="A213" s="11">
        <v>38</v>
      </c>
      <c r="B213" s="19" t="s">
        <v>135</v>
      </c>
      <c r="C213" s="21"/>
      <c r="D213" s="2" t="s">
        <v>6</v>
      </c>
      <c r="E213" s="2">
        <v>1</v>
      </c>
      <c r="F213" s="6"/>
      <c r="G213" s="4">
        <f t="shared" si="33"/>
        <v>0</v>
      </c>
      <c r="H213" s="7">
        <v>0.23</v>
      </c>
      <c r="I213" s="4">
        <f t="shared" si="35"/>
        <v>0</v>
      </c>
    </row>
    <row r="214" spans="1:9" x14ac:dyDescent="0.35">
      <c r="A214" s="11">
        <v>39</v>
      </c>
      <c r="B214" s="19" t="s">
        <v>136</v>
      </c>
      <c r="C214" s="21"/>
      <c r="D214" s="2" t="s">
        <v>6</v>
      </c>
      <c r="E214" s="2">
        <v>1</v>
      </c>
      <c r="F214" s="6"/>
      <c r="G214" s="4">
        <f t="shared" si="33"/>
        <v>0</v>
      </c>
      <c r="H214" s="7">
        <v>0.23</v>
      </c>
      <c r="I214" s="4">
        <f t="shared" si="35"/>
        <v>0</v>
      </c>
    </row>
    <row r="215" spans="1:9" x14ac:dyDescent="0.35">
      <c r="A215" s="11">
        <v>40</v>
      </c>
      <c r="B215" s="1" t="s">
        <v>22</v>
      </c>
      <c r="C215" s="9"/>
      <c r="D215" s="2" t="s">
        <v>13</v>
      </c>
      <c r="E215" s="2">
        <v>2</v>
      </c>
      <c r="F215" s="6"/>
      <c r="G215" s="4">
        <f t="shared" si="33"/>
        <v>0</v>
      </c>
      <c r="H215" s="7">
        <v>0.23</v>
      </c>
      <c r="I215" s="4">
        <f t="shared" si="34"/>
        <v>0</v>
      </c>
    </row>
    <row r="216" spans="1:9" x14ac:dyDescent="0.35">
      <c r="A216" s="11">
        <v>41</v>
      </c>
      <c r="B216" s="1" t="s">
        <v>26</v>
      </c>
      <c r="C216" s="9"/>
      <c r="D216" s="2" t="s">
        <v>13</v>
      </c>
      <c r="E216" s="2">
        <v>1</v>
      </c>
      <c r="F216" s="6"/>
      <c r="G216" s="4">
        <f t="shared" si="33"/>
        <v>0</v>
      </c>
      <c r="H216" s="7">
        <v>0.23</v>
      </c>
      <c r="I216" s="4">
        <f t="shared" si="34"/>
        <v>0</v>
      </c>
    </row>
    <row r="217" spans="1:9" ht="20.25" customHeight="1" x14ac:dyDescent="0.35">
      <c r="A217" s="11">
        <v>42</v>
      </c>
      <c r="B217" s="1" t="s">
        <v>21</v>
      </c>
      <c r="C217" s="13"/>
      <c r="D217" s="2" t="s">
        <v>11</v>
      </c>
      <c r="E217" s="2">
        <v>10</v>
      </c>
      <c r="F217" s="6"/>
      <c r="G217" s="4">
        <f t="shared" si="33"/>
        <v>0</v>
      </c>
      <c r="H217" s="7">
        <v>0.23</v>
      </c>
      <c r="I217" s="4">
        <f t="shared" si="34"/>
        <v>0</v>
      </c>
    </row>
    <row r="218" spans="1:9" ht="14.25" customHeight="1" x14ac:dyDescent="0.35">
      <c r="A218" s="38" t="s">
        <v>17</v>
      </c>
      <c r="B218" s="38"/>
      <c r="C218" s="38"/>
      <c r="D218" s="38"/>
      <c r="E218" s="38"/>
      <c r="F218" s="38"/>
      <c r="G218" s="38"/>
      <c r="H218" s="38"/>
      <c r="I218" s="5">
        <f>SUM(I176:I217)</f>
        <v>0</v>
      </c>
    </row>
    <row r="219" spans="1:9" ht="21.75" customHeight="1" x14ac:dyDescent="0.35">
      <c r="A219" s="27"/>
      <c r="B219" s="27"/>
      <c r="C219" s="27"/>
      <c r="D219" s="27"/>
      <c r="E219" s="27"/>
      <c r="F219" s="27"/>
      <c r="G219" s="27"/>
      <c r="H219" s="27"/>
      <c r="I219" s="27"/>
    </row>
    <row r="220" spans="1:9" ht="27.75" customHeight="1" x14ac:dyDescent="0.35">
      <c r="A220" s="31" t="s">
        <v>35</v>
      </c>
      <c r="B220" s="31"/>
      <c r="C220" s="31"/>
      <c r="D220" s="31"/>
      <c r="E220" s="31"/>
      <c r="F220" s="31"/>
      <c r="G220" s="31"/>
      <c r="H220" s="31"/>
      <c r="I220" s="31"/>
    </row>
    <row r="221" spans="1:9" x14ac:dyDescent="0.35">
      <c r="A221" s="11">
        <v>1</v>
      </c>
      <c r="B221" s="1" t="s">
        <v>139</v>
      </c>
      <c r="C221" s="24"/>
      <c r="D221" s="2" t="s">
        <v>13</v>
      </c>
      <c r="E221" s="11">
        <v>2</v>
      </c>
      <c r="F221" s="6"/>
      <c r="G221" s="4">
        <f t="shared" ref="G221:G224" si="36">E221*F221</f>
        <v>0</v>
      </c>
      <c r="H221" s="7">
        <v>0.23</v>
      </c>
      <c r="I221" s="4">
        <f t="shared" ref="I221:I224" si="37">G221+G221*H221</f>
        <v>0</v>
      </c>
    </row>
    <row r="222" spans="1:9" x14ac:dyDescent="0.35">
      <c r="A222" s="11">
        <v>2</v>
      </c>
      <c r="B222" s="1" t="s">
        <v>140</v>
      </c>
      <c r="C222" s="12"/>
      <c r="D222" s="2" t="s">
        <v>13</v>
      </c>
      <c r="E222" s="11">
        <v>2</v>
      </c>
      <c r="F222" s="6"/>
      <c r="G222" s="4">
        <f t="shared" si="36"/>
        <v>0</v>
      </c>
      <c r="H222" s="7">
        <v>0.23</v>
      </c>
      <c r="I222" s="4">
        <f t="shared" si="37"/>
        <v>0</v>
      </c>
    </row>
    <row r="223" spans="1:9" ht="28" x14ac:dyDescent="0.35">
      <c r="A223" s="11">
        <v>3</v>
      </c>
      <c r="B223" s="1" t="s">
        <v>142</v>
      </c>
      <c r="C223" s="12"/>
      <c r="D223" s="2" t="s">
        <v>13</v>
      </c>
      <c r="E223" s="11">
        <v>2</v>
      </c>
      <c r="F223" s="6"/>
      <c r="G223" s="4">
        <f t="shared" si="36"/>
        <v>0</v>
      </c>
      <c r="H223" s="7">
        <v>0.23</v>
      </c>
      <c r="I223" s="4">
        <f t="shared" si="37"/>
        <v>0</v>
      </c>
    </row>
    <row r="224" spans="1:9" x14ac:dyDescent="0.35">
      <c r="A224" s="11">
        <v>4</v>
      </c>
      <c r="B224" s="1" t="s">
        <v>141</v>
      </c>
      <c r="C224" s="12"/>
      <c r="D224" s="2" t="s">
        <v>13</v>
      </c>
      <c r="E224" s="11">
        <v>2</v>
      </c>
      <c r="F224" s="6"/>
      <c r="G224" s="4">
        <f t="shared" si="36"/>
        <v>0</v>
      </c>
      <c r="H224" s="7">
        <v>0.23</v>
      </c>
      <c r="I224" s="4">
        <f t="shared" si="37"/>
        <v>0</v>
      </c>
    </row>
    <row r="225" spans="1:9" ht="24" customHeight="1" x14ac:dyDescent="0.35">
      <c r="A225" s="11">
        <v>5</v>
      </c>
      <c r="B225" s="1" t="s">
        <v>143</v>
      </c>
      <c r="C225" s="9"/>
      <c r="D225" s="2" t="s">
        <v>6</v>
      </c>
      <c r="E225" s="2">
        <v>1</v>
      </c>
      <c r="F225" s="6"/>
      <c r="G225" s="4">
        <f>E225*F225</f>
        <v>0</v>
      </c>
      <c r="H225" s="7">
        <v>0.23</v>
      </c>
      <c r="I225" s="4">
        <f>G225+G225*H225</f>
        <v>0</v>
      </c>
    </row>
    <row r="226" spans="1:9" x14ac:dyDescent="0.35">
      <c r="A226" s="11">
        <v>6</v>
      </c>
      <c r="B226" s="1" t="s">
        <v>3</v>
      </c>
      <c r="C226" s="21"/>
      <c r="D226" s="2" t="s">
        <v>4</v>
      </c>
      <c r="E226" s="2">
        <v>4.5</v>
      </c>
      <c r="F226" s="6"/>
      <c r="G226" s="4">
        <f>E226*F226</f>
        <v>0</v>
      </c>
      <c r="H226" s="7">
        <v>0.23</v>
      </c>
      <c r="I226" s="4">
        <f>G226+G226*H226</f>
        <v>0</v>
      </c>
    </row>
    <row r="227" spans="1:9" x14ac:dyDescent="0.35">
      <c r="A227" s="11">
        <v>7</v>
      </c>
      <c r="B227" s="1" t="s">
        <v>144</v>
      </c>
      <c r="C227" s="21"/>
      <c r="D227" s="2" t="s">
        <v>6</v>
      </c>
      <c r="E227" s="2">
        <v>1</v>
      </c>
      <c r="F227" s="6"/>
      <c r="G227" s="4">
        <f>E227*F227</f>
        <v>0</v>
      </c>
      <c r="H227" s="7">
        <v>0.23</v>
      </c>
      <c r="I227" s="4">
        <f>G227+G227*H227</f>
        <v>0</v>
      </c>
    </row>
    <row r="228" spans="1:9" x14ac:dyDescent="0.35">
      <c r="A228" s="11">
        <v>8</v>
      </c>
      <c r="B228" s="1" t="s">
        <v>145</v>
      </c>
      <c r="C228" s="21"/>
      <c r="D228" s="2" t="s">
        <v>6</v>
      </c>
      <c r="E228" s="2">
        <v>1</v>
      </c>
      <c r="F228" s="6"/>
      <c r="G228" s="4">
        <f>E228*F228</f>
        <v>0</v>
      </c>
      <c r="H228" s="7">
        <v>0.23</v>
      </c>
      <c r="I228" s="4">
        <f>G228+G228*H228</f>
        <v>0</v>
      </c>
    </row>
    <row r="229" spans="1:9" x14ac:dyDescent="0.35">
      <c r="A229" s="11">
        <v>9</v>
      </c>
      <c r="B229" s="1" t="s">
        <v>137</v>
      </c>
      <c r="C229" s="21"/>
      <c r="D229" s="2" t="s">
        <v>6</v>
      </c>
      <c r="E229" s="2">
        <v>1</v>
      </c>
      <c r="F229" s="6"/>
      <c r="G229" s="4">
        <f>E229*F229</f>
        <v>0</v>
      </c>
      <c r="H229" s="7">
        <v>0.23</v>
      </c>
      <c r="I229" s="4">
        <f>G229+G229*H229</f>
        <v>0</v>
      </c>
    </row>
    <row r="230" spans="1:9" x14ac:dyDescent="0.35">
      <c r="A230" s="11">
        <v>10</v>
      </c>
      <c r="B230" s="1" t="s">
        <v>5</v>
      </c>
      <c r="C230" s="21"/>
      <c r="D230" s="2" t="s">
        <v>6</v>
      </c>
      <c r="E230" s="2">
        <v>1</v>
      </c>
      <c r="F230" s="6"/>
      <c r="G230" s="4">
        <f t="shared" ref="G230:G262" si="38">E230*F230</f>
        <v>0</v>
      </c>
      <c r="H230" s="7">
        <v>0.23</v>
      </c>
      <c r="I230" s="4">
        <f t="shared" ref="I230:I262" si="39">G230+G230*H230</f>
        <v>0</v>
      </c>
    </row>
    <row r="231" spans="1:9" x14ac:dyDescent="0.35">
      <c r="A231" s="11">
        <v>11</v>
      </c>
      <c r="B231" s="1" t="s">
        <v>7</v>
      </c>
      <c r="C231" s="21"/>
      <c r="D231" s="2" t="s">
        <v>6</v>
      </c>
      <c r="E231" s="2">
        <v>1</v>
      </c>
      <c r="F231" s="6"/>
      <c r="G231" s="4">
        <f t="shared" si="38"/>
        <v>0</v>
      </c>
      <c r="H231" s="7">
        <v>0.23</v>
      </c>
      <c r="I231" s="4">
        <f t="shared" si="39"/>
        <v>0</v>
      </c>
    </row>
    <row r="232" spans="1:9" x14ac:dyDescent="0.35">
      <c r="A232" s="11">
        <v>12</v>
      </c>
      <c r="B232" s="1" t="s">
        <v>8</v>
      </c>
      <c r="C232" s="21"/>
      <c r="D232" s="2" t="s">
        <v>6</v>
      </c>
      <c r="E232" s="2">
        <v>1</v>
      </c>
      <c r="F232" s="6"/>
      <c r="G232" s="4">
        <f t="shared" si="38"/>
        <v>0</v>
      </c>
      <c r="H232" s="7">
        <v>0.23</v>
      </c>
      <c r="I232" s="4">
        <f t="shared" si="39"/>
        <v>0</v>
      </c>
    </row>
    <row r="233" spans="1:9" x14ac:dyDescent="0.35">
      <c r="A233" s="11">
        <v>13</v>
      </c>
      <c r="B233" s="1" t="s">
        <v>9</v>
      </c>
      <c r="C233" s="21"/>
      <c r="D233" s="2" t="s">
        <v>6</v>
      </c>
      <c r="E233" s="2">
        <v>1</v>
      </c>
      <c r="F233" s="6"/>
      <c r="G233" s="4">
        <f t="shared" si="38"/>
        <v>0</v>
      </c>
      <c r="H233" s="7">
        <v>0.23</v>
      </c>
      <c r="I233" s="4">
        <f t="shared" si="39"/>
        <v>0</v>
      </c>
    </row>
    <row r="234" spans="1:9" x14ac:dyDescent="0.35">
      <c r="A234" s="11">
        <v>14</v>
      </c>
      <c r="B234" s="1" t="s">
        <v>12</v>
      </c>
      <c r="C234" s="21"/>
      <c r="D234" s="2" t="s">
        <v>13</v>
      </c>
      <c r="E234" s="2">
        <v>1</v>
      </c>
      <c r="F234" s="6"/>
      <c r="G234" s="4">
        <f t="shared" si="38"/>
        <v>0</v>
      </c>
      <c r="H234" s="7">
        <v>0.23</v>
      </c>
      <c r="I234" s="4">
        <f t="shared" si="39"/>
        <v>0</v>
      </c>
    </row>
    <row r="235" spans="1:9" x14ac:dyDescent="0.35">
      <c r="A235" s="11">
        <v>15</v>
      </c>
      <c r="B235" s="1" t="s">
        <v>14</v>
      </c>
      <c r="C235" s="21"/>
      <c r="D235" s="2" t="s">
        <v>13</v>
      </c>
      <c r="E235" s="2">
        <v>1</v>
      </c>
      <c r="F235" s="6"/>
      <c r="G235" s="4">
        <f t="shared" si="38"/>
        <v>0</v>
      </c>
      <c r="H235" s="7">
        <v>0.23</v>
      </c>
      <c r="I235" s="4">
        <f t="shared" si="39"/>
        <v>0</v>
      </c>
    </row>
    <row r="236" spans="1:9" x14ac:dyDescent="0.35">
      <c r="A236" s="11">
        <v>16</v>
      </c>
      <c r="B236" s="1" t="s">
        <v>15</v>
      </c>
      <c r="C236" s="21"/>
      <c r="D236" s="2" t="s">
        <v>13</v>
      </c>
      <c r="E236" s="2">
        <v>1</v>
      </c>
      <c r="F236" s="6"/>
      <c r="G236" s="4">
        <f t="shared" si="38"/>
        <v>0</v>
      </c>
      <c r="H236" s="7">
        <v>0.23</v>
      </c>
      <c r="I236" s="4">
        <f t="shared" si="39"/>
        <v>0</v>
      </c>
    </row>
    <row r="237" spans="1:9" x14ac:dyDescent="0.35">
      <c r="A237" s="11">
        <v>17</v>
      </c>
      <c r="B237" s="1" t="s">
        <v>16</v>
      </c>
      <c r="C237" s="21"/>
      <c r="D237" s="2" t="s">
        <v>13</v>
      </c>
      <c r="E237" s="2">
        <v>1</v>
      </c>
      <c r="F237" s="6"/>
      <c r="G237" s="4">
        <f t="shared" si="38"/>
        <v>0</v>
      </c>
      <c r="H237" s="7">
        <v>0.23</v>
      </c>
      <c r="I237" s="4">
        <f t="shared" si="39"/>
        <v>0</v>
      </c>
    </row>
    <row r="238" spans="1:9" x14ac:dyDescent="0.35">
      <c r="A238" s="11">
        <v>18</v>
      </c>
      <c r="B238" s="19" t="s">
        <v>147</v>
      </c>
      <c r="C238" s="12"/>
      <c r="D238" s="2" t="s">
        <v>13</v>
      </c>
      <c r="E238" s="11">
        <v>1</v>
      </c>
      <c r="F238" s="6"/>
      <c r="G238" s="4">
        <f t="shared" si="38"/>
        <v>0</v>
      </c>
      <c r="H238" s="7">
        <v>0.23</v>
      </c>
      <c r="I238" s="4">
        <f t="shared" si="39"/>
        <v>0</v>
      </c>
    </row>
    <row r="239" spans="1:9" x14ac:dyDescent="0.35">
      <c r="A239" s="11">
        <v>19</v>
      </c>
      <c r="B239" s="19" t="s">
        <v>146</v>
      </c>
      <c r="C239" s="12"/>
      <c r="D239" s="2" t="s">
        <v>13</v>
      </c>
      <c r="E239" s="11">
        <v>1</v>
      </c>
      <c r="F239" s="6"/>
      <c r="G239" s="4">
        <f t="shared" si="38"/>
        <v>0</v>
      </c>
      <c r="H239" s="7">
        <v>0.23</v>
      </c>
      <c r="I239" s="4">
        <f t="shared" si="39"/>
        <v>0</v>
      </c>
    </row>
    <row r="240" spans="1:9" x14ac:dyDescent="0.35">
      <c r="A240" s="11">
        <v>20</v>
      </c>
      <c r="B240" s="19" t="s">
        <v>121</v>
      </c>
      <c r="C240" s="21"/>
      <c r="D240" s="2" t="s">
        <v>13</v>
      </c>
      <c r="E240" s="2">
        <v>1</v>
      </c>
      <c r="F240" s="6"/>
      <c r="G240" s="4">
        <f t="shared" si="38"/>
        <v>0</v>
      </c>
      <c r="H240" s="7">
        <v>0.23</v>
      </c>
      <c r="I240" s="4">
        <f>G240+G240*H240</f>
        <v>0</v>
      </c>
    </row>
    <row r="241" spans="1:9" x14ac:dyDescent="0.35">
      <c r="A241" s="11">
        <v>21</v>
      </c>
      <c r="B241" s="19" t="s">
        <v>122</v>
      </c>
      <c r="C241" s="21"/>
      <c r="D241" s="2" t="s">
        <v>13</v>
      </c>
      <c r="E241" s="2">
        <v>1</v>
      </c>
      <c r="F241" s="6"/>
      <c r="G241" s="4">
        <f t="shared" si="38"/>
        <v>0</v>
      </c>
      <c r="H241" s="7">
        <v>0.23</v>
      </c>
      <c r="I241" s="4">
        <f t="shared" ref="I241:I259" si="40">G241+G241*H241</f>
        <v>0</v>
      </c>
    </row>
    <row r="242" spans="1:9" x14ac:dyDescent="0.35">
      <c r="A242" s="11">
        <v>22</v>
      </c>
      <c r="B242" s="19" t="s">
        <v>127</v>
      </c>
      <c r="C242" s="21"/>
      <c r="D242" s="2" t="s">
        <v>13</v>
      </c>
      <c r="E242" s="2">
        <v>1</v>
      </c>
      <c r="F242" s="6"/>
      <c r="G242" s="4">
        <f t="shared" si="38"/>
        <v>0</v>
      </c>
      <c r="H242" s="7">
        <v>0.23</v>
      </c>
      <c r="I242" s="4">
        <f t="shared" si="40"/>
        <v>0</v>
      </c>
    </row>
    <row r="243" spans="1:9" x14ac:dyDescent="0.35">
      <c r="A243" s="11">
        <v>23</v>
      </c>
      <c r="B243" s="19" t="s">
        <v>128</v>
      </c>
      <c r="C243" s="21"/>
      <c r="D243" s="2" t="s">
        <v>13</v>
      </c>
      <c r="E243" s="2">
        <v>1</v>
      </c>
      <c r="F243" s="6"/>
      <c r="G243" s="4">
        <f t="shared" si="38"/>
        <v>0</v>
      </c>
      <c r="H243" s="7">
        <v>0.23</v>
      </c>
      <c r="I243" s="4">
        <f t="shared" si="40"/>
        <v>0</v>
      </c>
    </row>
    <row r="244" spans="1:9" x14ac:dyDescent="0.35">
      <c r="A244" s="11">
        <v>24</v>
      </c>
      <c r="B244" s="19" t="s">
        <v>123</v>
      </c>
      <c r="C244" s="21"/>
      <c r="D244" s="2" t="s">
        <v>13</v>
      </c>
      <c r="E244" s="2">
        <v>1</v>
      </c>
      <c r="F244" s="6"/>
      <c r="G244" s="4">
        <f t="shared" si="38"/>
        <v>0</v>
      </c>
      <c r="H244" s="7">
        <v>0.23</v>
      </c>
      <c r="I244" s="4">
        <f t="shared" si="40"/>
        <v>0</v>
      </c>
    </row>
    <row r="245" spans="1:9" x14ac:dyDescent="0.35">
      <c r="A245" s="11">
        <v>25</v>
      </c>
      <c r="B245" s="19" t="s">
        <v>124</v>
      </c>
      <c r="C245" s="21"/>
      <c r="D245" s="2" t="s">
        <v>13</v>
      </c>
      <c r="E245" s="2">
        <v>1</v>
      </c>
      <c r="F245" s="6"/>
      <c r="G245" s="4">
        <f t="shared" si="38"/>
        <v>0</v>
      </c>
      <c r="H245" s="7">
        <v>0.23</v>
      </c>
      <c r="I245" s="4">
        <f t="shared" si="40"/>
        <v>0</v>
      </c>
    </row>
    <row r="246" spans="1:9" x14ac:dyDescent="0.35">
      <c r="A246" s="11">
        <v>26</v>
      </c>
      <c r="B246" s="19" t="s">
        <v>117</v>
      </c>
      <c r="C246" s="21"/>
      <c r="D246" s="2" t="s">
        <v>6</v>
      </c>
      <c r="E246" s="2">
        <v>1</v>
      </c>
      <c r="F246" s="6"/>
      <c r="G246" s="4">
        <f t="shared" si="38"/>
        <v>0</v>
      </c>
      <c r="H246" s="7">
        <v>0.23</v>
      </c>
      <c r="I246" s="4">
        <f t="shared" si="40"/>
        <v>0</v>
      </c>
    </row>
    <row r="247" spans="1:9" x14ac:dyDescent="0.35">
      <c r="A247" s="11">
        <v>27</v>
      </c>
      <c r="B247" s="19" t="s">
        <v>119</v>
      </c>
      <c r="C247" s="21"/>
      <c r="D247" s="2" t="s">
        <v>13</v>
      </c>
      <c r="E247" s="2">
        <v>1</v>
      </c>
      <c r="F247" s="6"/>
      <c r="G247" s="4">
        <f t="shared" si="38"/>
        <v>0</v>
      </c>
      <c r="H247" s="7">
        <v>0.23</v>
      </c>
      <c r="I247" s="4">
        <f t="shared" si="40"/>
        <v>0</v>
      </c>
    </row>
    <row r="248" spans="1:9" x14ac:dyDescent="0.35">
      <c r="A248" s="11">
        <v>28</v>
      </c>
      <c r="B248" s="19" t="s">
        <v>120</v>
      </c>
      <c r="C248" s="21"/>
      <c r="D248" s="2" t="s">
        <v>13</v>
      </c>
      <c r="E248" s="2">
        <v>1</v>
      </c>
      <c r="F248" s="6"/>
      <c r="G248" s="4">
        <f t="shared" si="38"/>
        <v>0</v>
      </c>
      <c r="H248" s="7">
        <v>0.23</v>
      </c>
      <c r="I248" s="4">
        <f t="shared" si="40"/>
        <v>0</v>
      </c>
    </row>
    <row r="249" spans="1:9" x14ac:dyDescent="0.35">
      <c r="A249" s="11">
        <v>29</v>
      </c>
      <c r="B249" s="19" t="s">
        <v>150</v>
      </c>
      <c r="C249" s="21"/>
      <c r="D249" s="2" t="s">
        <v>6</v>
      </c>
      <c r="E249" s="2">
        <v>2</v>
      </c>
      <c r="F249" s="6"/>
      <c r="G249" s="4">
        <f t="shared" si="38"/>
        <v>0</v>
      </c>
      <c r="H249" s="7">
        <v>0.23</v>
      </c>
      <c r="I249" s="4">
        <f t="shared" si="40"/>
        <v>0</v>
      </c>
    </row>
    <row r="250" spans="1:9" x14ac:dyDescent="0.35">
      <c r="A250" s="11">
        <v>30</v>
      </c>
      <c r="B250" s="19" t="s">
        <v>151</v>
      </c>
      <c r="C250" s="21"/>
      <c r="D250" s="2" t="s">
        <v>6</v>
      </c>
      <c r="E250" s="2">
        <v>2</v>
      </c>
      <c r="F250" s="6"/>
      <c r="G250" s="4">
        <f t="shared" si="38"/>
        <v>0</v>
      </c>
      <c r="H250" s="7">
        <v>0.23</v>
      </c>
      <c r="I250" s="4">
        <f t="shared" si="40"/>
        <v>0</v>
      </c>
    </row>
    <row r="251" spans="1:9" x14ac:dyDescent="0.35">
      <c r="A251" s="11">
        <v>31</v>
      </c>
      <c r="B251" s="19" t="s">
        <v>125</v>
      </c>
      <c r="C251" s="21"/>
      <c r="D251" s="2" t="s">
        <v>126</v>
      </c>
      <c r="E251" s="2">
        <v>1</v>
      </c>
      <c r="F251" s="6"/>
      <c r="G251" s="4">
        <f t="shared" si="38"/>
        <v>0</v>
      </c>
      <c r="H251" s="7">
        <v>0.23</v>
      </c>
      <c r="I251" s="4">
        <f t="shared" si="40"/>
        <v>0</v>
      </c>
    </row>
    <row r="252" spans="1:9" x14ac:dyDescent="0.35">
      <c r="A252" s="11">
        <v>32</v>
      </c>
      <c r="B252" s="19" t="s">
        <v>129</v>
      </c>
      <c r="C252" s="21"/>
      <c r="D252" s="2" t="s">
        <v>13</v>
      </c>
      <c r="E252" s="2">
        <v>1</v>
      </c>
      <c r="F252" s="6"/>
      <c r="G252" s="4">
        <f t="shared" si="38"/>
        <v>0</v>
      </c>
      <c r="H252" s="7">
        <v>0.23</v>
      </c>
      <c r="I252" s="4">
        <f t="shared" si="40"/>
        <v>0</v>
      </c>
    </row>
    <row r="253" spans="1:9" x14ac:dyDescent="0.35">
      <c r="A253" s="11">
        <v>33</v>
      </c>
      <c r="B253" s="19" t="s">
        <v>130</v>
      </c>
      <c r="C253" s="21"/>
      <c r="D253" s="2" t="s">
        <v>126</v>
      </c>
      <c r="E253" s="2">
        <v>2</v>
      </c>
      <c r="F253" s="6"/>
      <c r="G253" s="4">
        <f t="shared" si="38"/>
        <v>0</v>
      </c>
      <c r="H253" s="7">
        <v>0.23</v>
      </c>
      <c r="I253" s="4">
        <f t="shared" si="40"/>
        <v>0</v>
      </c>
    </row>
    <row r="254" spans="1:9" x14ac:dyDescent="0.35">
      <c r="A254" s="11">
        <v>34</v>
      </c>
      <c r="B254" s="19" t="s">
        <v>131</v>
      </c>
      <c r="C254" s="21"/>
      <c r="D254" s="2" t="s">
        <v>6</v>
      </c>
      <c r="E254" s="2">
        <v>2</v>
      </c>
      <c r="F254" s="6"/>
      <c r="G254" s="4">
        <f t="shared" si="38"/>
        <v>0</v>
      </c>
      <c r="H254" s="7">
        <v>0.23</v>
      </c>
      <c r="I254" s="4">
        <f t="shared" si="40"/>
        <v>0</v>
      </c>
    </row>
    <row r="255" spans="1:9" x14ac:dyDescent="0.35">
      <c r="A255" s="11">
        <v>35</v>
      </c>
      <c r="B255" s="19" t="s">
        <v>132</v>
      </c>
      <c r="C255" s="21"/>
      <c r="D255" s="2" t="s">
        <v>6</v>
      </c>
      <c r="E255" s="2">
        <v>2</v>
      </c>
      <c r="F255" s="6"/>
      <c r="G255" s="4">
        <f t="shared" si="38"/>
        <v>0</v>
      </c>
      <c r="H255" s="7">
        <v>0.23</v>
      </c>
      <c r="I255" s="4">
        <f t="shared" si="40"/>
        <v>0</v>
      </c>
    </row>
    <row r="256" spans="1:9" x14ac:dyDescent="0.35">
      <c r="A256" s="11">
        <v>36</v>
      </c>
      <c r="B256" s="19" t="s">
        <v>152</v>
      </c>
      <c r="C256" s="21"/>
      <c r="D256" s="2" t="s">
        <v>6</v>
      </c>
      <c r="E256" s="2">
        <v>1</v>
      </c>
      <c r="F256" s="6"/>
      <c r="G256" s="4">
        <f t="shared" si="38"/>
        <v>0</v>
      </c>
      <c r="H256" s="7">
        <v>0.23</v>
      </c>
      <c r="I256" s="4">
        <f t="shared" si="40"/>
        <v>0</v>
      </c>
    </row>
    <row r="257" spans="1:9" x14ac:dyDescent="0.35">
      <c r="A257" s="11">
        <v>37</v>
      </c>
      <c r="B257" s="19" t="s">
        <v>134</v>
      </c>
      <c r="C257" s="21"/>
      <c r="D257" s="2" t="s">
        <v>6</v>
      </c>
      <c r="E257" s="2">
        <v>1</v>
      </c>
      <c r="F257" s="6"/>
      <c r="G257" s="4">
        <f t="shared" si="38"/>
        <v>0</v>
      </c>
      <c r="H257" s="7">
        <v>0.23</v>
      </c>
      <c r="I257" s="4">
        <f t="shared" si="40"/>
        <v>0</v>
      </c>
    </row>
    <row r="258" spans="1:9" x14ac:dyDescent="0.35">
      <c r="A258" s="11">
        <v>38</v>
      </c>
      <c r="B258" s="19" t="s">
        <v>135</v>
      </c>
      <c r="C258" s="21"/>
      <c r="D258" s="2" t="s">
        <v>6</v>
      </c>
      <c r="E258" s="2">
        <v>1</v>
      </c>
      <c r="F258" s="6"/>
      <c r="G258" s="4">
        <f t="shared" si="38"/>
        <v>0</v>
      </c>
      <c r="H258" s="7">
        <v>0.23</v>
      </c>
      <c r="I258" s="4">
        <f t="shared" si="40"/>
        <v>0</v>
      </c>
    </row>
    <row r="259" spans="1:9" x14ac:dyDescent="0.35">
      <c r="A259" s="11">
        <v>39</v>
      </c>
      <c r="B259" s="19" t="s">
        <v>136</v>
      </c>
      <c r="C259" s="21"/>
      <c r="D259" s="2" t="s">
        <v>6</v>
      </c>
      <c r="E259" s="2">
        <v>1</v>
      </c>
      <c r="F259" s="6"/>
      <c r="G259" s="4">
        <f t="shared" si="38"/>
        <v>0</v>
      </c>
      <c r="H259" s="7">
        <v>0.23</v>
      </c>
      <c r="I259" s="4">
        <f t="shared" si="40"/>
        <v>0</v>
      </c>
    </row>
    <row r="260" spans="1:9" x14ac:dyDescent="0.35">
      <c r="A260" s="11">
        <v>40</v>
      </c>
      <c r="B260" s="1" t="s">
        <v>23</v>
      </c>
      <c r="C260" s="9"/>
      <c r="D260" s="2" t="s">
        <v>13</v>
      </c>
      <c r="E260" s="2">
        <v>2</v>
      </c>
      <c r="F260" s="6"/>
      <c r="G260" s="4">
        <f t="shared" si="38"/>
        <v>0</v>
      </c>
      <c r="H260" s="7">
        <v>0.23</v>
      </c>
      <c r="I260" s="4">
        <f t="shared" si="39"/>
        <v>0</v>
      </c>
    </row>
    <row r="261" spans="1:9" x14ac:dyDescent="0.35">
      <c r="A261" s="11">
        <v>41</v>
      </c>
      <c r="B261" s="1" t="s">
        <v>26</v>
      </c>
      <c r="C261" s="9"/>
      <c r="D261" s="2" t="s">
        <v>13</v>
      </c>
      <c r="E261" s="2">
        <v>1</v>
      </c>
      <c r="F261" s="6"/>
      <c r="G261" s="4">
        <f t="shared" si="38"/>
        <v>0</v>
      </c>
      <c r="H261" s="7">
        <v>0.23</v>
      </c>
      <c r="I261" s="4">
        <f t="shared" si="39"/>
        <v>0</v>
      </c>
    </row>
    <row r="262" spans="1:9" ht="13.5" customHeight="1" x14ac:dyDescent="0.35">
      <c r="A262" s="11">
        <v>42</v>
      </c>
      <c r="B262" s="1" t="s">
        <v>21</v>
      </c>
      <c r="C262" s="8"/>
      <c r="D262" s="2" t="s">
        <v>11</v>
      </c>
      <c r="E262" s="2">
        <v>10</v>
      </c>
      <c r="F262" s="6"/>
      <c r="G262" s="4">
        <f t="shared" si="38"/>
        <v>0</v>
      </c>
      <c r="H262" s="7">
        <v>0.23</v>
      </c>
      <c r="I262" s="4">
        <f t="shared" si="39"/>
        <v>0</v>
      </c>
    </row>
    <row r="263" spans="1:9" x14ac:dyDescent="0.35">
      <c r="A263" s="28" t="s">
        <v>17</v>
      </c>
      <c r="B263" s="29"/>
      <c r="C263" s="29"/>
      <c r="D263" s="29"/>
      <c r="E263" s="29"/>
      <c r="F263" s="29"/>
      <c r="G263" s="29"/>
      <c r="H263" s="30"/>
      <c r="I263" s="5">
        <f>SUM(I221:I262)</f>
        <v>0</v>
      </c>
    </row>
    <row r="264" spans="1:9" ht="22.5" customHeight="1" x14ac:dyDescent="0.35">
      <c r="A264" s="27"/>
      <c r="B264" s="27"/>
      <c r="C264" s="27"/>
      <c r="D264" s="27"/>
      <c r="E264" s="27"/>
      <c r="F264" s="27"/>
      <c r="G264" s="27"/>
      <c r="H264" s="27"/>
      <c r="I264" s="27"/>
    </row>
    <row r="265" spans="1:9" ht="21" customHeight="1" x14ac:dyDescent="0.35">
      <c r="A265" s="31" t="s">
        <v>36</v>
      </c>
      <c r="B265" s="31"/>
      <c r="C265" s="31"/>
      <c r="D265" s="31"/>
      <c r="E265" s="31"/>
      <c r="F265" s="31"/>
      <c r="G265" s="31"/>
      <c r="H265" s="31"/>
      <c r="I265" s="31"/>
    </row>
    <row r="266" spans="1:9" x14ac:dyDescent="0.35">
      <c r="A266" s="11">
        <v>1</v>
      </c>
      <c r="B266" s="1" t="s">
        <v>139</v>
      </c>
      <c r="C266" s="12"/>
      <c r="D266" s="2" t="s">
        <v>13</v>
      </c>
      <c r="E266" s="11">
        <v>1</v>
      </c>
      <c r="F266" s="6"/>
      <c r="G266" s="4"/>
      <c r="H266" s="7">
        <v>0.23</v>
      </c>
      <c r="I266" s="4">
        <f t="shared" ref="I266:I269" si="41">G266+G266*H266</f>
        <v>0</v>
      </c>
    </row>
    <row r="267" spans="1:9" ht="21.75" customHeight="1" x14ac:dyDescent="0.35">
      <c r="A267" s="11">
        <v>2</v>
      </c>
      <c r="B267" s="1" t="s">
        <v>140</v>
      </c>
      <c r="C267" s="12"/>
      <c r="D267" s="2" t="s">
        <v>13</v>
      </c>
      <c r="E267" s="11">
        <v>1</v>
      </c>
      <c r="F267" s="6"/>
      <c r="G267" s="4"/>
      <c r="H267" s="7">
        <v>0.23</v>
      </c>
      <c r="I267" s="4">
        <f t="shared" si="41"/>
        <v>0</v>
      </c>
    </row>
    <row r="268" spans="1:9" ht="28" x14ac:dyDescent="0.35">
      <c r="A268" s="11">
        <v>3</v>
      </c>
      <c r="B268" s="1" t="s">
        <v>142</v>
      </c>
      <c r="C268" s="12"/>
      <c r="D268" s="2" t="s">
        <v>13</v>
      </c>
      <c r="E268" s="11">
        <v>1</v>
      </c>
      <c r="F268" s="6"/>
      <c r="G268" s="4"/>
      <c r="H268" s="7">
        <v>0.23</v>
      </c>
      <c r="I268" s="4">
        <f t="shared" si="41"/>
        <v>0</v>
      </c>
    </row>
    <row r="269" spans="1:9" x14ac:dyDescent="0.35">
      <c r="A269" s="11">
        <v>4</v>
      </c>
      <c r="B269" s="1" t="s">
        <v>141</v>
      </c>
      <c r="C269" s="12"/>
      <c r="D269" s="2" t="s">
        <v>13</v>
      </c>
      <c r="E269" s="11">
        <v>1</v>
      </c>
      <c r="F269" s="6"/>
      <c r="G269" s="4"/>
      <c r="H269" s="7">
        <v>0.23</v>
      </c>
      <c r="I269" s="4">
        <f t="shared" si="41"/>
        <v>0</v>
      </c>
    </row>
    <row r="270" spans="1:9" ht="21" customHeight="1" x14ac:dyDescent="0.35">
      <c r="A270" s="11">
        <v>5</v>
      </c>
      <c r="B270" s="1" t="s">
        <v>143</v>
      </c>
      <c r="C270" s="9"/>
      <c r="D270" s="2" t="s">
        <v>6</v>
      </c>
      <c r="E270" s="2">
        <v>1</v>
      </c>
      <c r="F270" s="6"/>
      <c r="G270" s="4"/>
      <c r="H270" s="7">
        <v>0.23</v>
      </c>
      <c r="I270" s="4">
        <f>G270+G270*H270</f>
        <v>0</v>
      </c>
    </row>
    <row r="271" spans="1:9" x14ac:dyDescent="0.35">
      <c r="A271" s="11">
        <v>6</v>
      </c>
      <c r="B271" s="1" t="s">
        <v>3</v>
      </c>
      <c r="C271" s="21"/>
      <c r="D271" s="2" t="s">
        <v>4</v>
      </c>
      <c r="E271" s="2">
        <v>5.2</v>
      </c>
      <c r="F271" s="6"/>
      <c r="G271" s="4"/>
      <c r="H271" s="7">
        <v>0.23</v>
      </c>
      <c r="I271" s="4">
        <f>G271+G271*H271</f>
        <v>0</v>
      </c>
    </row>
    <row r="272" spans="1:9" ht="21" customHeight="1" x14ac:dyDescent="0.35">
      <c r="A272" s="11">
        <v>7</v>
      </c>
      <c r="B272" s="1" t="s">
        <v>138</v>
      </c>
      <c r="C272" s="21"/>
      <c r="D272" s="2" t="s">
        <v>6</v>
      </c>
      <c r="E272" s="2">
        <v>1</v>
      </c>
      <c r="F272" s="6"/>
      <c r="G272" s="4"/>
      <c r="H272" s="7">
        <v>0.23</v>
      </c>
      <c r="I272" s="4">
        <f>G272+G272*H272</f>
        <v>0</v>
      </c>
    </row>
    <row r="273" spans="1:9" ht="21" customHeight="1" x14ac:dyDescent="0.35">
      <c r="A273" s="11">
        <v>8</v>
      </c>
      <c r="B273" s="1" t="s">
        <v>5</v>
      </c>
      <c r="C273" s="21"/>
      <c r="D273" s="2" t="s">
        <v>6</v>
      </c>
      <c r="E273" s="2">
        <v>1</v>
      </c>
      <c r="F273" s="6"/>
      <c r="G273" s="4"/>
      <c r="H273" s="7">
        <v>0.23</v>
      </c>
      <c r="I273" s="4">
        <f t="shared" ref="I273:I275" si="42">G273+G273*H273</f>
        <v>0</v>
      </c>
    </row>
    <row r="274" spans="1:9" x14ac:dyDescent="0.35">
      <c r="A274" s="11">
        <v>9</v>
      </c>
      <c r="B274" s="1" t="s">
        <v>7</v>
      </c>
      <c r="C274" s="21"/>
      <c r="D274" s="2" t="s">
        <v>6</v>
      </c>
      <c r="E274" s="2">
        <v>1</v>
      </c>
      <c r="F274" s="6"/>
      <c r="G274" s="4"/>
      <c r="H274" s="7">
        <v>0.23</v>
      </c>
      <c r="I274" s="4">
        <f t="shared" si="42"/>
        <v>0</v>
      </c>
    </row>
    <row r="275" spans="1:9" x14ac:dyDescent="0.35">
      <c r="A275" s="11">
        <v>10</v>
      </c>
      <c r="B275" s="1" t="s">
        <v>8</v>
      </c>
      <c r="C275" s="21"/>
      <c r="D275" s="2" t="s">
        <v>6</v>
      </c>
      <c r="E275" s="2">
        <v>1</v>
      </c>
      <c r="F275" s="6"/>
      <c r="G275" s="4"/>
      <c r="H275" s="7">
        <v>0.23</v>
      </c>
      <c r="I275" s="4">
        <f t="shared" si="42"/>
        <v>0</v>
      </c>
    </row>
    <row r="276" spans="1:9" x14ac:dyDescent="0.35">
      <c r="A276" s="11">
        <v>11</v>
      </c>
      <c r="B276" s="1" t="s">
        <v>9</v>
      </c>
      <c r="C276" s="21"/>
      <c r="D276" s="2" t="s">
        <v>6</v>
      </c>
      <c r="E276" s="2">
        <v>1</v>
      </c>
      <c r="F276" s="6"/>
      <c r="G276" s="4"/>
      <c r="H276" s="7">
        <v>0.23</v>
      </c>
      <c r="I276" s="4">
        <f t="shared" ref="I276:I308" si="43">G276+G276*H276</f>
        <v>0</v>
      </c>
    </row>
    <row r="277" spans="1:9" x14ac:dyDescent="0.35">
      <c r="A277" s="11">
        <v>12</v>
      </c>
      <c r="B277" s="1" t="s">
        <v>144</v>
      </c>
      <c r="C277" s="21"/>
      <c r="D277" s="2" t="s">
        <v>6</v>
      </c>
      <c r="E277" s="2">
        <v>1</v>
      </c>
      <c r="F277" s="6"/>
      <c r="G277" s="4"/>
      <c r="H277" s="7">
        <v>0.23</v>
      </c>
      <c r="I277" s="4">
        <f>G277+G277*H277</f>
        <v>0</v>
      </c>
    </row>
    <row r="278" spans="1:9" x14ac:dyDescent="0.35">
      <c r="A278" s="11">
        <v>13</v>
      </c>
      <c r="B278" s="1" t="s">
        <v>145</v>
      </c>
      <c r="C278" s="21"/>
      <c r="D278" s="2" t="s">
        <v>6</v>
      </c>
      <c r="E278" s="2">
        <v>1</v>
      </c>
      <c r="F278" s="6"/>
      <c r="G278" s="4"/>
      <c r="H278" s="7">
        <v>0.23</v>
      </c>
      <c r="I278" s="4">
        <f>G278+G278*H278</f>
        <v>0</v>
      </c>
    </row>
    <row r="279" spans="1:9" x14ac:dyDescent="0.35">
      <c r="A279" s="11">
        <v>14</v>
      </c>
      <c r="B279" s="1" t="s">
        <v>137</v>
      </c>
      <c r="C279" s="21"/>
      <c r="D279" s="2" t="s">
        <v>6</v>
      </c>
      <c r="E279" s="2">
        <v>1</v>
      </c>
      <c r="F279" s="6"/>
      <c r="G279" s="4"/>
      <c r="H279" s="7">
        <v>0.23</v>
      </c>
      <c r="I279" s="4">
        <f>G279+G279*H279</f>
        <v>0</v>
      </c>
    </row>
    <row r="280" spans="1:9" x14ac:dyDescent="0.35">
      <c r="A280" s="11">
        <v>15</v>
      </c>
      <c r="B280" s="1" t="s">
        <v>10</v>
      </c>
      <c r="C280" s="22"/>
      <c r="D280" s="2" t="s">
        <v>11</v>
      </c>
      <c r="E280" s="2">
        <v>1</v>
      </c>
      <c r="F280" s="6"/>
      <c r="G280" s="4"/>
      <c r="H280" s="7">
        <v>0.23</v>
      </c>
      <c r="I280" s="4">
        <f t="shared" si="43"/>
        <v>0</v>
      </c>
    </row>
    <row r="281" spans="1:9" x14ac:dyDescent="0.35">
      <c r="A281" s="11">
        <v>16</v>
      </c>
      <c r="B281" s="1" t="s">
        <v>12</v>
      </c>
      <c r="C281" s="21"/>
      <c r="D281" s="2" t="s">
        <v>13</v>
      </c>
      <c r="E281" s="2">
        <v>1</v>
      </c>
      <c r="F281" s="6"/>
      <c r="G281" s="4"/>
      <c r="H281" s="7">
        <v>0.23</v>
      </c>
      <c r="I281" s="4">
        <f t="shared" si="43"/>
        <v>0</v>
      </c>
    </row>
    <row r="282" spans="1:9" x14ac:dyDescent="0.35">
      <c r="A282" s="11">
        <v>17</v>
      </c>
      <c r="B282" s="1" t="s">
        <v>14</v>
      </c>
      <c r="C282" s="21"/>
      <c r="D282" s="2" t="s">
        <v>13</v>
      </c>
      <c r="E282" s="2">
        <v>1</v>
      </c>
      <c r="F282" s="6"/>
      <c r="G282" s="4"/>
      <c r="H282" s="7">
        <v>0.23</v>
      </c>
      <c r="I282" s="4">
        <f t="shared" si="43"/>
        <v>0</v>
      </c>
    </row>
    <row r="283" spans="1:9" x14ac:dyDescent="0.35">
      <c r="A283" s="11">
        <v>18</v>
      </c>
      <c r="B283" s="1" t="s">
        <v>15</v>
      </c>
      <c r="C283" s="21"/>
      <c r="D283" s="2" t="s">
        <v>13</v>
      </c>
      <c r="E283" s="2">
        <v>1</v>
      </c>
      <c r="F283" s="6"/>
      <c r="G283" s="4"/>
      <c r="H283" s="7">
        <v>0.23</v>
      </c>
      <c r="I283" s="4">
        <f t="shared" si="43"/>
        <v>0</v>
      </c>
    </row>
    <row r="284" spans="1:9" x14ac:dyDescent="0.35">
      <c r="A284" s="11">
        <v>19</v>
      </c>
      <c r="B284" s="1" t="s">
        <v>16</v>
      </c>
      <c r="C284" s="21"/>
      <c r="D284" s="2" t="s">
        <v>13</v>
      </c>
      <c r="E284" s="2">
        <v>1</v>
      </c>
      <c r="F284" s="6"/>
      <c r="G284" s="4"/>
      <c r="H284" s="7">
        <v>0.23</v>
      </c>
      <c r="I284" s="4">
        <f t="shared" si="43"/>
        <v>0</v>
      </c>
    </row>
    <row r="285" spans="1:9" x14ac:dyDescent="0.35">
      <c r="A285" s="11">
        <v>20</v>
      </c>
      <c r="B285" s="19" t="s">
        <v>147</v>
      </c>
      <c r="C285" s="12"/>
      <c r="D285" s="2" t="s">
        <v>13</v>
      </c>
      <c r="E285" s="11">
        <v>1</v>
      </c>
      <c r="F285" s="6"/>
      <c r="G285" s="4"/>
      <c r="H285" s="7">
        <v>0.23</v>
      </c>
      <c r="I285" s="4">
        <f t="shared" si="43"/>
        <v>0</v>
      </c>
    </row>
    <row r="286" spans="1:9" x14ac:dyDescent="0.35">
      <c r="A286" s="11">
        <v>21</v>
      </c>
      <c r="B286" s="19" t="s">
        <v>146</v>
      </c>
      <c r="C286" s="12"/>
      <c r="D286" s="2" t="s">
        <v>13</v>
      </c>
      <c r="E286" s="11">
        <v>1</v>
      </c>
      <c r="F286" s="6"/>
      <c r="G286" s="4"/>
      <c r="H286" s="7">
        <v>0.23</v>
      </c>
      <c r="I286" s="4">
        <f t="shared" si="43"/>
        <v>0</v>
      </c>
    </row>
    <row r="287" spans="1:9" x14ac:dyDescent="0.35">
      <c r="A287" s="11">
        <v>22</v>
      </c>
      <c r="B287" s="19" t="s">
        <v>121</v>
      </c>
      <c r="C287" s="21"/>
      <c r="D287" s="2" t="s">
        <v>13</v>
      </c>
      <c r="E287" s="2">
        <v>1</v>
      </c>
      <c r="F287" s="6"/>
      <c r="G287" s="4"/>
      <c r="H287" s="7">
        <v>0.23</v>
      </c>
      <c r="I287" s="4">
        <f>G287+G287*H287</f>
        <v>0</v>
      </c>
    </row>
    <row r="288" spans="1:9" x14ac:dyDescent="0.35">
      <c r="A288" s="11">
        <v>23</v>
      </c>
      <c r="B288" s="19" t="s">
        <v>122</v>
      </c>
      <c r="C288" s="21"/>
      <c r="D288" s="2" t="s">
        <v>13</v>
      </c>
      <c r="E288" s="2">
        <v>1</v>
      </c>
      <c r="F288" s="6"/>
      <c r="G288" s="4"/>
      <c r="H288" s="7">
        <v>0.23</v>
      </c>
      <c r="I288" s="4">
        <f t="shared" ref="I288:I306" si="44">G288+G288*H288</f>
        <v>0</v>
      </c>
    </row>
    <row r="289" spans="1:9" x14ac:dyDescent="0.35">
      <c r="A289" s="11">
        <v>24</v>
      </c>
      <c r="B289" s="19" t="s">
        <v>127</v>
      </c>
      <c r="C289" s="21"/>
      <c r="D289" s="2" t="s">
        <v>13</v>
      </c>
      <c r="E289" s="2">
        <v>1</v>
      </c>
      <c r="F289" s="6"/>
      <c r="G289" s="4"/>
      <c r="H289" s="7">
        <v>0.23</v>
      </c>
      <c r="I289" s="4">
        <f t="shared" si="44"/>
        <v>0</v>
      </c>
    </row>
    <row r="290" spans="1:9" x14ac:dyDescent="0.35">
      <c r="A290" s="11">
        <v>25</v>
      </c>
      <c r="B290" s="19" t="s">
        <v>128</v>
      </c>
      <c r="C290" s="21"/>
      <c r="D290" s="2" t="s">
        <v>13</v>
      </c>
      <c r="E290" s="2">
        <v>1</v>
      </c>
      <c r="F290" s="6"/>
      <c r="G290" s="4"/>
      <c r="H290" s="7">
        <v>0.23</v>
      </c>
      <c r="I290" s="4">
        <f t="shared" si="44"/>
        <v>0</v>
      </c>
    </row>
    <row r="291" spans="1:9" x14ac:dyDescent="0.35">
      <c r="A291" s="11">
        <v>26</v>
      </c>
      <c r="B291" s="19" t="s">
        <v>123</v>
      </c>
      <c r="C291" s="21"/>
      <c r="D291" s="2" t="s">
        <v>13</v>
      </c>
      <c r="E291" s="2">
        <v>1</v>
      </c>
      <c r="F291" s="6"/>
      <c r="G291" s="4"/>
      <c r="H291" s="7">
        <v>0.23</v>
      </c>
      <c r="I291" s="4">
        <f t="shared" si="44"/>
        <v>0</v>
      </c>
    </row>
    <row r="292" spans="1:9" x14ac:dyDescent="0.35">
      <c r="A292" s="11">
        <v>27</v>
      </c>
      <c r="B292" s="19" t="s">
        <v>124</v>
      </c>
      <c r="C292" s="21"/>
      <c r="D292" s="2" t="s">
        <v>13</v>
      </c>
      <c r="E292" s="2">
        <v>1</v>
      </c>
      <c r="F292" s="6"/>
      <c r="G292" s="4"/>
      <c r="H292" s="7">
        <v>0.23</v>
      </c>
      <c r="I292" s="4">
        <f t="shared" si="44"/>
        <v>0</v>
      </c>
    </row>
    <row r="293" spans="1:9" x14ac:dyDescent="0.35">
      <c r="A293" s="11">
        <v>28</v>
      </c>
      <c r="B293" s="19" t="s">
        <v>117</v>
      </c>
      <c r="C293" s="21"/>
      <c r="D293" s="2" t="s">
        <v>6</v>
      </c>
      <c r="E293" s="2">
        <v>1</v>
      </c>
      <c r="F293" s="6"/>
      <c r="G293" s="4"/>
      <c r="H293" s="7">
        <v>0.23</v>
      </c>
      <c r="I293" s="4">
        <f t="shared" si="44"/>
        <v>0</v>
      </c>
    </row>
    <row r="294" spans="1:9" x14ac:dyDescent="0.35">
      <c r="A294" s="11">
        <v>29</v>
      </c>
      <c r="B294" s="19" t="s">
        <v>118</v>
      </c>
      <c r="C294" s="21"/>
      <c r="D294" s="2" t="s">
        <v>6</v>
      </c>
      <c r="E294" s="2">
        <v>2</v>
      </c>
      <c r="F294" s="6"/>
      <c r="G294" s="4"/>
      <c r="H294" s="7">
        <v>0.23</v>
      </c>
      <c r="I294" s="4">
        <f t="shared" si="44"/>
        <v>0</v>
      </c>
    </row>
    <row r="295" spans="1:9" x14ac:dyDescent="0.35">
      <c r="A295" s="11">
        <v>30</v>
      </c>
      <c r="B295" s="19" t="s">
        <v>119</v>
      </c>
      <c r="C295" s="21"/>
      <c r="D295" s="2" t="s">
        <v>13</v>
      </c>
      <c r="E295" s="2">
        <v>1</v>
      </c>
      <c r="F295" s="6"/>
      <c r="G295" s="4"/>
      <c r="H295" s="7">
        <v>0.23</v>
      </c>
      <c r="I295" s="4">
        <f t="shared" si="44"/>
        <v>0</v>
      </c>
    </row>
    <row r="296" spans="1:9" x14ac:dyDescent="0.35">
      <c r="A296" s="11">
        <v>31</v>
      </c>
      <c r="B296" s="19" t="s">
        <v>120</v>
      </c>
      <c r="C296" s="21"/>
      <c r="D296" s="2" t="s">
        <v>13</v>
      </c>
      <c r="E296" s="2">
        <v>1</v>
      </c>
      <c r="F296" s="6"/>
      <c r="G296" s="4"/>
      <c r="H296" s="7">
        <v>0.23</v>
      </c>
      <c r="I296" s="4">
        <f t="shared" si="44"/>
        <v>0</v>
      </c>
    </row>
    <row r="297" spans="1:9" x14ac:dyDescent="0.35">
      <c r="A297" s="11">
        <v>32</v>
      </c>
      <c r="B297" s="19" t="s">
        <v>155</v>
      </c>
      <c r="C297" s="21"/>
      <c r="D297" s="2" t="s">
        <v>6</v>
      </c>
      <c r="E297" s="2">
        <v>2</v>
      </c>
      <c r="F297" s="6"/>
      <c r="G297" s="4"/>
      <c r="H297" s="7">
        <v>0.23</v>
      </c>
      <c r="I297" s="4">
        <f t="shared" si="44"/>
        <v>0</v>
      </c>
    </row>
    <row r="298" spans="1:9" x14ac:dyDescent="0.35">
      <c r="A298" s="11">
        <v>33</v>
      </c>
      <c r="B298" s="19" t="s">
        <v>156</v>
      </c>
      <c r="C298" s="21"/>
      <c r="D298" s="2" t="s">
        <v>6</v>
      </c>
      <c r="E298" s="2">
        <v>2</v>
      </c>
      <c r="F298" s="6"/>
      <c r="G298" s="4"/>
      <c r="H298" s="7">
        <v>0.23</v>
      </c>
      <c r="I298" s="4">
        <f t="shared" si="44"/>
        <v>0</v>
      </c>
    </row>
    <row r="299" spans="1:9" x14ac:dyDescent="0.35">
      <c r="A299" s="11">
        <v>34</v>
      </c>
      <c r="B299" s="19" t="s">
        <v>125</v>
      </c>
      <c r="C299" s="21"/>
      <c r="D299" s="2" t="s">
        <v>126</v>
      </c>
      <c r="E299" s="2">
        <v>1</v>
      </c>
      <c r="F299" s="6"/>
      <c r="G299" s="4"/>
      <c r="H299" s="7">
        <v>0.23</v>
      </c>
      <c r="I299" s="4">
        <f t="shared" si="44"/>
        <v>0</v>
      </c>
    </row>
    <row r="300" spans="1:9" x14ac:dyDescent="0.35">
      <c r="A300" s="11">
        <v>35</v>
      </c>
      <c r="B300" s="19" t="s">
        <v>131</v>
      </c>
      <c r="C300" s="21"/>
      <c r="D300" s="2" t="s">
        <v>6</v>
      </c>
      <c r="E300" s="2">
        <v>2</v>
      </c>
      <c r="F300" s="6"/>
      <c r="G300" s="4"/>
      <c r="H300" s="7">
        <v>0.23</v>
      </c>
      <c r="I300" s="4">
        <f t="shared" si="44"/>
        <v>0</v>
      </c>
    </row>
    <row r="301" spans="1:9" x14ac:dyDescent="0.35">
      <c r="A301" s="11">
        <v>36</v>
      </c>
      <c r="B301" s="19" t="s">
        <v>132</v>
      </c>
      <c r="C301" s="21"/>
      <c r="D301" s="2" t="s">
        <v>6</v>
      </c>
      <c r="E301" s="2">
        <v>2</v>
      </c>
      <c r="F301" s="6"/>
      <c r="G301" s="4"/>
      <c r="H301" s="7">
        <v>0.23</v>
      </c>
      <c r="I301" s="4">
        <f t="shared" si="44"/>
        <v>0</v>
      </c>
    </row>
    <row r="302" spans="1:9" x14ac:dyDescent="0.35">
      <c r="A302" s="11">
        <v>37</v>
      </c>
      <c r="B302" s="19" t="s">
        <v>152</v>
      </c>
      <c r="C302" s="21"/>
      <c r="D302" s="2" t="s">
        <v>6</v>
      </c>
      <c r="E302" s="2">
        <v>1</v>
      </c>
      <c r="F302" s="6"/>
      <c r="G302" s="4"/>
      <c r="H302" s="7">
        <v>0.23</v>
      </c>
      <c r="I302" s="4">
        <f t="shared" si="44"/>
        <v>0</v>
      </c>
    </row>
    <row r="303" spans="1:9" x14ac:dyDescent="0.35">
      <c r="A303" s="11">
        <v>38</v>
      </c>
      <c r="B303" s="19" t="s">
        <v>134</v>
      </c>
      <c r="C303" s="21"/>
      <c r="D303" s="2" t="s">
        <v>6</v>
      </c>
      <c r="E303" s="2">
        <v>1</v>
      </c>
      <c r="F303" s="6"/>
      <c r="G303" s="4"/>
      <c r="H303" s="7">
        <v>0.23</v>
      </c>
      <c r="I303" s="4">
        <f t="shared" si="44"/>
        <v>0</v>
      </c>
    </row>
    <row r="304" spans="1:9" x14ac:dyDescent="0.35">
      <c r="A304" s="11">
        <v>39</v>
      </c>
      <c r="B304" s="19" t="s">
        <v>135</v>
      </c>
      <c r="C304" s="21"/>
      <c r="D304" s="2" t="s">
        <v>6</v>
      </c>
      <c r="E304" s="2">
        <v>1</v>
      </c>
      <c r="F304" s="6"/>
      <c r="G304" s="4"/>
      <c r="H304" s="7">
        <v>0.23</v>
      </c>
      <c r="I304" s="4">
        <f t="shared" si="44"/>
        <v>0</v>
      </c>
    </row>
    <row r="305" spans="1:9" x14ac:dyDescent="0.35">
      <c r="A305" s="11">
        <v>40</v>
      </c>
      <c r="B305" s="19" t="s">
        <v>136</v>
      </c>
      <c r="C305" s="21"/>
      <c r="D305" s="2" t="s">
        <v>6</v>
      </c>
      <c r="E305" s="2">
        <v>1</v>
      </c>
      <c r="F305" s="6"/>
      <c r="G305" s="4"/>
      <c r="H305" s="7">
        <v>0.23</v>
      </c>
      <c r="I305" s="4">
        <f t="shared" si="44"/>
        <v>0</v>
      </c>
    </row>
    <row r="306" spans="1:9" x14ac:dyDescent="0.35">
      <c r="A306" s="11">
        <v>41</v>
      </c>
      <c r="B306" s="1" t="s">
        <v>26</v>
      </c>
      <c r="C306" s="9"/>
      <c r="D306" s="2" t="s">
        <v>13</v>
      </c>
      <c r="E306" s="2">
        <v>1</v>
      </c>
      <c r="F306" s="6"/>
      <c r="G306" s="4"/>
      <c r="H306" s="7">
        <v>0.23</v>
      </c>
      <c r="I306" s="4">
        <f t="shared" si="44"/>
        <v>0</v>
      </c>
    </row>
    <row r="307" spans="1:9" x14ac:dyDescent="0.35">
      <c r="A307" s="11">
        <v>42</v>
      </c>
      <c r="B307" s="1" t="s">
        <v>22</v>
      </c>
      <c r="C307" s="9"/>
      <c r="D307" s="2" t="s">
        <v>13</v>
      </c>
      <c r="E307" s="2">
        <v>2</v>
      </c>
      <c r="F307" s="6"/>
      <c r="G307" s="4"/>
      <c r="H307" s="7">
        <v>0.23</v>
      </c>
      <c r="I307" s="4">
        <f t="shared" si="43"/>
        <v>0</v>
      </c>
    </row>
    <row r="308" spans="1:9" x14ac:dyDescent="0.35">
      <c r="A308" s="11">
        <v>43</v>
      </c>
      <c r="B308" s="1" t="s">
        <v>21</v>
      </c>
      <c r="C308" s="8"/>
      <c r="D308" s="2" t="s">
        <v>11</v>
      </c>
      <c r="E308" s="2">
        <v>10</v>
      </c>
      <c r="F308" s="6"/>
      <c r="G308" s="4"/>
      <c r="H308" s="7">
        <v>0.23</v>
      </c>
      <c r="I308" s="4">
        <f t="shared" si="43"/>
        <v>0</v>
      </c>
    </row>
    <row r="309" spans="1:9" x14ac:dyDescent="0.35">
      <c r="A309" s="38" t="s">
        <v>17</v>
      </c>
      <c r="B309" s="38"/>
      <c r="C309" s="38"/>
      <c r="D309" s="38"/>
      <c r="E309" s="38"/>
      <c r="F309" s="38"/>
      <c r="G309" s="38"/>
      <c r="H309" s="38"/>
      <c r="I309" s="5">
        <f>SUM(I266:I308)</f>
        <v>0</v>
      </c>
    </row>
    <row r="310" spans="1:9" ht="23.25" customHeight="1" x14ac:dyDescent="0.35">
      <c r="A310" s="39" t="s">
        <v>31</v>
      </c>
      <c r="B310" s="39"/>
      <c r="C310" s="39"/>
      <c r="D310" s="39"/>
      <c r="E310" s="39"/>
      <c r="F310" s="39"/>
      <c r="G310" s="39"/>
      <c r="H310" s="39"/>
      <c r="I310" s="26">
        <f>I309+I263+I218+I173+I127+I93+I48</f>
        <v>0</v>
      </c>
    </row>
    <row r="311" spans="1:9" ht="29.25" customHeight="1" x14ac:dyDescent="0.35">
      <c r="A311" s="39" t="s">
        <v>149</v>
      </c>
      <c r="B311" s="39"/>
      <c r="C311" s="39"/>
      <c r="D311" s="39"/>
      <c r="E311" s="39"/>
      <c r="F311" s="39"/>
      <c r="G311" s="39"/>
      <c r="H311" s="39"/>
      <c r="I311" s="5">
        <f>I310/1.23</f>
        <v>0</v>
      </c>
    </row>
    <row r="312" spans="1:9" ht="29.25" customHeight="1" x14ac:dyDescent="0.35">
      <c r="A312" s="41" t="s">
        <v>37</v>
      </c>
      <c r="B312" s="41"/>
      <c r="C312" s="41"/>
      <c r="D312" s="41"/>
      <c r="E312" s="41"/>
      <c r="F312" s="41"/>
      <c r="G312" s="41"/>
      <c r="H312" s="41"/>
      <c r="I312" s="41"/>
    </row>
    <row r="313" spans="1:9" ht="31.5" customHeight="1" x14ac:dyDescent="0.35"/>
    <row r="314" spans="1:9" ht="15.75" customHeight="1" x14ac:dyDescent="0.35">
      <c r="B314" s="40"/>
      <c r="C314" s="40"/>
      <c r="D314" s="40"/>
      <c r="E314" s="40"/>
      <c r="F314" s="40"/>
      <c r="G314" s="40"/>
      <c r="H314" s="40"/>
      <c r="I314" s="40"/>
    </row>
  </sheetData>
  <mergeCells count="25">
    <mergeCell ref="A48:H48"/>
    <mergeCell ref="A309:H309"/>
    <mergeCell ref="A310:H310"/>
    <mergeCell ref="B314:I314"/>
    <mergeCell ref="A220:I220"/>
    <mergeCell ref="A264:I264"/>
    <mergeCell ref="A265:I265"/>
    <mergeCell ref="A312:I312"/>
    <mergeCell ref="A311:H311"/>
    <mergeCell ref="A3:I3"/>
    <mergeCell ref="A263:H263"/>
    <mergeCell ref="A175:I175"/>
    <mergeCell ref="A174:I174"/>
    <mergeCell ref="A95:I95"/>
    <mergeCell ref="A94:I94"/>
    <mergeCell ref="A219:I219"/>
    <mergeCell ref="A128:I128"/>
    <mergeCell ref="A129:I129"/>
    <mergeCell ref="A218:H218"/>
    <mergeCell ref="A173:H173"/>
    <mergeCell ref="A127:H127"/>
    <mergeCell ref="A4:I4"/>
    <mergeCell ref="A49:I49"/>
    <mergeCell ref="A50:I50"/>
    <mergeCell ref="A93:H93"/>
  </mergeCells>
  <pageMargins left="0.25" right="0.25" top="0.75" bottom="0.75" header="0.3" footer="0.3"/>
  <pageSetup paperSize="9" scale="97" fitToHeight="0" orientation="landscape" r:id="rId1"/>
  <headerFooter>
    <oddHeader>&amp;L&amp;"Times New Roman,Pogrubiona"ZADANIE 1- Naprawa i serwis - samochody osobowe&amp;C&amp;"Times New Roman,Pogrubiona"&amp;12Formularz cenowy (wycena analityczna)&amp;R&amp;"Times New Roman,Kursywa"Załacznik nr .....do umowy nr .... ..../........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tabSelected="1" view="pageLayout" topLeftCell="A40" zoomScaleNormal="100" workbookViewId="0">
      <selection activeCell="G5" sqref="G5"/>
    </sheetView>
  </sheetViews>
  <sheetFormatPr defaultRowHeight="14.5" x14ac:dyDescent="0.35"/>
  <cols>
    <col min="1" max="1" width="6.1796875" style="10" customWidth="1"/>
    <col min="2" max="2" width="59.1796875" customWidth="1"/>
    <col min="3" max="3" width="17" customWidth="1"/>
    <col min="4" max="4" width="8.26953125" customWidth="1"/>
    <col min="5" max="5" width="7" customWidth="1"/>
    <col min="6" max="6" width="11" customWidth="1"/>
    <col min="7" max="7" width="12" customWidth="1"/>
    <col min="8" max="8" width="8" customWidth="1"/>
    <col min="9" max="9" width="13.453125" customWidth="1"/>
  </cols>
  <sheetData>
    <row r="1" spans="1:9" s="3" customFormat="1" ht="27" customHeight="1" x14ac:dyDescent="0.35">
      <c r="A1" s="14" t="s">
        <v>24</v>
      </c>
      <c r="B1" s="14" t="s">
        <v>25</v>
      </c>
      <c r="C1" s="14" t="s">
        <v>20</v>
      </c>
      <c r="D1" s="14" t="s">
        <v>18</v>
      </c>
      <c r="E1" s="14" t="s">
        <v>30</v>
      </c>
      <c r="F1" s="14" t="s">
        <v>0</v>
      </c>
      <c r="G1" s="14" t="s">
        <v>1</v>
      </c>
      <c r="H1" s="14" t="s">
        <v>19</v>
      </c>
      <c r="I1" s="14" t="s">
        <v>2</v>
      </c>
    </row>
    <row r="2" spans="1:9" ht="12.75" customHeight="1" x14ac:dyDescent="0.35">
      <c r="A2" s="27"/>
      <c r="B2" s="27"/>
      <c r="C2" s="27"/>
      <c r="D2" s="27"/>
      <c r="E2" s="27"/>
      <c r="F2" s="27"/>
      <c r="G2" s="27"/>
      <c r="H2" s="27"/>
      <c r="I2" s="27"/>
    </row>
    <row r="3" spans="1:9" ht="18.75" customHeight="1" x14ac:dyDescent="0.35">
      <c r="A3" s="31" t="s">
        <v>39</v>
      </c>
      <c r="B3" s="31"/>
      <c r="C3" s="31"/>
      <c r="D3" s="31"/>
      <c r="E3" s="31"/>
      <c r="F3" s="31"/>
      <c r="G3" s="31"/>
      <c r="H3" s="31"/>
      <c r="I3" s="31"/>
    </row>
    <row r="4" spans="1:9" ht="20.25" customHeight="1" x14ac:dyDescent="0.35">
      <c r="A4" s="11">
        <v>1</v>
      </c>
      <c r="B4" s="19" t="s">
        <v>28</v>
      </c>
      <c r="C4" s="12"/>
      <c r="D4" s="2" t="s">
        <v>13</v>
      </c>
      <c r="E4" s="11">
        <v>1</v>
      </c>
      <c r="F4" s="6"/>
      <c r="G4" s="4">
        <f>E4*F4</f>
        <v>0</v>
      </c>
      <c r="H4" s="7">
        <v>0.23</v>
      </c>
      <c r="I4" s="4">
        <f t="shared" ref="I4:I10" si="0">G4+G4*H4</f>
        <v>0</v>
      </c>
    </row>
    <row r="5" spans="1:9" x14ac:dyDescent="0.35">
      <c r="A5" s="11">
        <v>2</v>
      </c>
      <c r="B5" s="19" t="s">
        <v>97</v>
      </c>
      <c r="C5" s="12"/>
      <c r="D5" s="2" t="s">
        <v>13</v>
      </c>
      <c r="E5" s="11">
        <v>1</v>
      </c>
      <c r="F5" s="6"/>
      <c r="G5" s="6"/>
      <c r="H5" s="7">
        <v>0.23</v>
      </c>
      <c r="I5" s="4">
        <f t="shared" si="0"/>
        <v>0</v>
      </c>
    </row>
    <row r="6" spans="1:9" ht="30" customHeight="1" x14ac:dyDescent="0.35">
      <c r="A6" s="11">
        <v>3</v>
      </c>
      <c r="B6" s="19" t="s">
        <v>98</v>
      </c>
      <c r="C6" s="12"/>
      <c r="D6" s="2" t="s">
        <v>13</v>
      </c>
      <c r="E6" s="11">
        <v>1</v>
      </c>
      <c r="F6" s="6"/>
      <c r="G6" s="4">
        <f t="shared" ref="G6:G10" si="1">E6*F6</f>
        <v>0</v>
      </c>
      <c r="H6" s="7">
        <v>0.23</v>
      </c>
      <c r="I6" s="4">
        <f t="shared" si="0"/>
        <v>0</v>
      </c>
    </row>
    <row r="7" spans="1:9" x14ac:dyDescent="0.35">
      <c r="A7" s="11">
        <v>4</v>
      </c>
      <c r="B7" s="19" t="s">
        <v>115</v>
      </c>
      <c r="C7" s="12"/>
      <c r="D7" s="2" t="s">
        <v>13</v>
      </c>
      <c r="E7" s="11">
        <v>1</v>
      </c>
      <c r="F7" s="6"/>
      <c r="G7" s="4">
        <f t="shared" si="1"/>
        <v>0</v>
      </c>
      <c r="H7" s="7">
        <v>0.23</v>
      </c>
      <c r="I7" s="4">
        <f t="shared" si="0"/>
        <v>0</v>
      </c>
    </row>
    <row r="8" spans="1:9" x14ac:dyDescent="0.35">
      <c r="A8" s="11">
        <v>5</v>
      </c>
      <c r="B8" s="19" t="s">
        <v>99</v>
      </c>
      <c r="C8" s="12"/>
      <c r="D8" s="2" t="s">
        <v>13</v>
      </c>
      <c r="E8" s="11">
        <v>1</v>
      </c>
      <c r="F8" s="6"/>
      <c r="G8" s="4">
        <f t="shared" ref="G8" si="2">E8*F8</f>
        <v>0</v>
      </c>
      <c r="H8" s="7">
        <v>0.23</v>
      </c>
      <c r="I8" s="4">
        <f t="shared" ref="I8" si="3">G8+G8*H8</f>
        <v>0</v>
      </c>
    </row>
    <row r="9" spans="1:9" ht="30" customHeight="1" x14ac:dyDescent="0.35">
      <c r="A9" s="11">
        <v>6</v>
      </c>
      <c r="B9" s="19" t="s">
        <v>100</v>
      </c>
      <c r="C9" s="12"/>
      <c r="D9" s="2" t="s">
        <v>13</v>
      </c>
      <c r="E9" s="11">
        <v>1</v>
      </c>
      <c r="F9" s="6"/>
      <c r="G9" s="4">
        <f t="shared" ref="G9" si="4">E9*F9</f>
        <v>0</v>
      </c>
      <c r="H9" s="7">
        <v>0.23</v>
      </c>
      <c r="I9" s="4">
        <f t="shared" ref="I9" si="5">G9+G9*H9</f>
        <v>0</v>
      </c>
    </row>
    <row r="10" spans="1:9" x14ac:dyDescent="0.35">
      <c r="A10" s="11">
        <v>7</v>
      </c>
      <c r="B10" s="19" t="s">
        <v>29</v>
      </c>
      <c r="C10" s="9">
        <v>1170</v>
      </c>
      <c r="D10" s="2" t="s">
        <v>6</v>
      </c>
      <c r="E10" s="2">
        <v>1</v>
      </c>
      <c r="F10" s="6"/>
      <c r="G10" s="4">
        <f t="shared" si="1"/>
        <v>0</v>
      </c>
      <c r="H10" s="7">
        <v>0.23</v>
      </c>
      <c r="I10" s="4">
        <f t="shared" si="0"/>
        <v>0</v>
      </c>
    </row>
    <row r="11" spans="1:9" x14ac:dyDescent="0.35">
      <c r="A11" s="11">
        <v>8</v>
      </c>
      <c r="B11" s="19" t="s">
        <v>3</v>
      </c>
      <c r="C11" s="9" t="s">
        <v>40</v>
      </c>
      <c r="D11" s="2" t="s">
        <v>4</v>
      </c>
      <c r="E11" s="2">
        <v>32</v>
      </c>
      <c r="F11" s="6"/>
      <c r="G11" s="4">
        <f>E11*F11</f>
        <v>0</v>
      </c>
      <c r="H11" s="7">
        <v>0.23</v>
      </c>
      <c r="I11" s="4">
        <f>G11+G11*H11</f>
        <v>0</v>
      </c>
    </row>
    <row r="12" spans="1:9" x14ac:dyDescent="0.35">
      <c r="A12" s="11">
        <v>9</v>
      </c>
      <c r="B12" s="19" t="s">
        <v>71</v>
      </c>
      <c r="C12" s="9" t="s">
        <v>72</v>
      </c>
      <c r="D12" s="2" t="s">
        <v>4</v>
      </c>
      <c r="E12" s="2">
        <v>14</v>
      </c>
      <c r="F12" s="6"/>
      <c r="G12" s="4">
        <f>E12*F12</f>
        <v>0</v>
      </c>
      <c r="H12" s="7">
        <v>0.23</v>
      </c>
      <c r="I12" s="4">
        <f>G12+G12*H12</f>
        <v>0</v>
      </c>
    </row>
    <row r="13" spans="1:9" x14ac:dyDescent="0.35">
      <c r="A13" s="11">
        <v>10</v>
      </c>
      <c r="B13" s="19" t="s">
        <v>95</v>
      </c>
      <c r="C13" s="9" t="s">
        <v>96</v>
      </c>
      <c r="D13" s="2" t="s">
        <v>4</v>
      </c>
      <c r="E13" s="2">
        <v>15</v>
      </c>
      <c r="F13" s="6"/>
      <c r="G13" s="4">
        <f>E13*F13</f>
        <v>0</v>
      </c>
      <c r="H13" s="7">
        <v>0.23</v>
      </c>
      <c r="I13" s="4">
        <f>G13+G13*H13</f>
        <v>0</v>
      </c>
    </row>
    <row r="14" spans="1:9" x14ac:dyDescent="0.35">
      <c r="A14" s="11">
        <v>11</v>
      </c>
      <c r="B14" s="19" t="s">
        <v>73</v>
      </c>
      <c r="C14" s="9">
        <v>228.5</v>
      </c>
      <c r="D14" s="2" t="s">
        <v>4</v>
      </c>
      <c r="E14" s="2">
        <v>8</v>
      </c>
      <c r="F14" s="6"/>
      <c r="G14" s="4">
        <f t="shared" ref="G14" si="6">E14*F14</f>
        <v>0</v>
      </c>
      <c r="H14" s="7">
        <v>0.23</v>
      </c>
      <c r="I14" s="4">
        <f t="shared" ref="I14" si="7">G14+G14*H14</f>
        <v>0</v>
      </c>
    </row>
    <row r="15" spans="1:9" ht="28" x14ac:dyDescent="0.35">
      <c r="A15" s="11">
        <v>12</v>
      </c>
      <c r="B15" s="19" t="s">
        <v>74</v>
      </c>
      <c r="C15" s="9" t="s">
        <v>75</v>
      </c>
      <c r="D15" s="2" t="s">
        <v>55</v>
      </c>
      <c r="E15" s="2">
        <v>1</v>
      </c>
      <c r="F15" s="6"/>
      <c r="G15" s="4">
        <f t="shared" ref="G15" si="8">E15*F15</f>
        <v>0</v>
      </c>
      <c r="H15" s="7">
        <v>0.23</v>
      </c>
      <c r="I15" s="4">
        <f t="shared" ref="I15" si="9">G15+G15*H15</f>
        <v>0</v>
      </c>
    </row>
    <row r="16" spans="1:9" x14ac:dyDescent="0.35">
      <c r="A16" s="11">
        <v>13</v>
      </c>
      <c r="B16" s="19" t="s">
        <v>91</v>
      </c>
      <c r="C16" s="9" t="s">
        <v>92</v>
      </c>
      <c r="D16" s="2" t="s">
        <v>55</v>
      </c>
      <c r="E16" s="2">
        <v>1</v>
      </c>
      <c r="F16" s="6"/>
      <c r="G16" s="4">
        <f t="shared" ref="G16" si="10">E16*F16</f>
        <v>0</v>
      </c>
      <c r="H16" s="7">
        <v>0.23</v>
      </c>
      <c r="I16" s="4">
        <f t="shared" ref="I16" si="11">G16+G16*H16</f>
        <v>0</v>
      </c>
    </row>
    <row r="17" spans="1:9" x14ac:dyDescent="0.35">
      <c r="A17" s="11">
        <v>14</v>
      </c>
      <c r="B17" s="19" t="s">
        <v>64</v>
      </c>
      <c r="C17" s="9" t="s">
        <v>65</v>
      </c>
      <c r="D17" s="2" t="s">
        <v>6</v>
      </c>
      <c r="E17" s="2">
        <v>1</v>
      </c>
      <c r="F17" s="6"/>
      <c r="G17" s="4">
        <f t="shared" ref="G17" si="12">E17*F17</f>
        <v>0</v>
      </c>
      <c r="H17" s="7">
        <v>0.23</v>
      </c>
      <c r="I17" s="4">
        <f t="shared" ref="I17:I55" si="13">G17+G17*H17</f>
        <v>0</v>
      </c>
    </row>
    <row r="18" spans="1:9" x14ac:dyDescent="0.35">
      <c r="A18" s="11">
        <v>15</v>
      </c>
      <c r="B18" s="19" t="s">
        <v>66</v>
      </c>
      <c r="C18" s="9">
        <v>432412442</v>
      </c>
      <c r="D18" s="2" t="s">
        <v>6</v>
      </c>
      <c r="E18" s="2">
        <v>1</v>
      </c>
      <c r="F18" s="6"/>
      <c r="G18" s="4">
        <f t="shared" ref="G18:G55" si="14">E18*F18</f>
        <v>0</v>
      </c>
      <c r="H18" s="7">
        <v>0.23</v>
      </c>
      <c r="I18" s="4">
        <f t="shared" ref="I18" si="15">G18+G18*H18</f>
        <v>0</v>
      </c>
    </row>
    <row r="19" spans="1:9" ht="17.25" customHeight="1" x14ac:dyDescent="0.35">
      <c r="A19" s="11">
        <v>16</v>
      </c>
      <c r="B19" s="19" t="s">
        <v>106</v>
      </c>
      <c r="C19" s="9" t="s">
        <v>41</v>
      </c>
      <c r="D19" s="2" t="s">
        <v>6</v>
      </c>
      <c r="E19" s="2">
        <v>1</v>
      </c>
      <c r="F19" s="6"/>
      <c r="G19" s="4">
        <f t="shared" si="14"/>
        <v>0</v>
      </c>
      <c r="H19" s="7">
        <v>0.23</v>
      </c>
      <c r="I19" s="4">
        <f t="shared" ref="I19" si="16">G19+G19*H19</f>
        <v>0</v>
      </c>
    </row>
    <row r="20" spans="1:9" x14ac:dyDescent="0.35">
      <c r="A20" s="11">
        <v>17</v>
      </c>
      <c r="B20" s="19" t="s">
        <v>116</v>
      </c>
      <c r="C20" s="9" t="s">
        <v>63</v>
      </c>
      <c r="D20" s="2" t="s">
        <v>6</v>
      </c>
      <c r="E20" s="2">
        <v>1</v>
      </c>
      <c r="F20" s="16"/>
      <c r="G20" s="4">
        <f t="shared" ref="G20" si="17">E20*F20</f>
        <v>0</v>
      </c>
      <c r="H20" s="7">
        <v>0.23</v>
      </c>
      <c r="I20" s="4">
        <f t="shared" ref="I20" si="18">G20+G20*H20</f>
        <v>0</v>
      </c>
    </row>
    <row r="21" spans="1:9" x14ac:dyDescent="0.35">
      <c r="A21" s="11">
        <v>18</v>
      </c>
      <c r="B21" s="19" t="s">
        <v>59</v>
      </c>
      <c r="C21" s="9" t="s">
        <v>60</v>
      </c>
      <c r="D21" s="2" t="s">
        <v>6</v>
      </c>
      <c r="E21" s="2">
        <v>5</v>
      </c>
      <c r="F21" s="6"/>
      <c r="G21" s="4">
        <f t="shared" si="14"/>
        <v>0</v>
      </c>
      <c r="H21" s="7">
        <v>0.23</v>
      </c>
      <c r="I21" s="4">
        <f t="shared" ref="I21" si="19">G21+G21*H21</f>
        <v>0</v>
      </c>
    </row>
    <row r="22" spans="1:9" x14ac:dyDescent="0.35">
      <c r="A22" s="11">
        <v>19</v>
      </c>
      <c r="B22" s="19" t="s">
        <v>61</v>
      </c>
      <c r="C22" s="9" t="s">
        <v>62</v>
      </c>
      <c r="D22" s="2" t="s">
        <v>6</v>
      </c>
      <c r="E22" s="2">
        <v>1</v>
      </c>
      <c r="F22" s="6"/>
      <c r="G22" s="4">
        <f t="shared" si="14"/>
        <v>0</v>
      </c>
      <c r="H22" s="7">
        <v>0.23</v>
      </c>
      <c r="I22" s="4">
        <f t="shared" ref="I22" si="20">G22+G22*H22</f>
        <v>0</v>
      </c>
    </row>
    <row r="23" spans="1:9" x14ac:dyDescent="0.35">
      <c r="A23" s="11">
        <v>20</v>
      </c>
      <c r="B23" s="19" t="s">
        <v>45</v>
      </c>
      <c r="C23" s="9" t="s">
        <v>67</v>
      </c>
      <c r="D23" s="2" t="s">
        <v>6</v>
      </c>
      <c r="E23" s="2">
        <v>1</v>
      </c>
      <c r="F23" s="6"/>
      <c r="G23" s="4">
        <f t="shared" ref="G23:G24" si="21">E23*F23</f>
        <v>0</v>
      </c>
      <c r="H23" s="7">
        <v>0.23</v>
      </c>
      <c r="I23" s="4">
        <f t="shared" ref="I23" si="22">G23+G23*H23</f>
        <v>0</v>
      </c>
    </row>
    <row r="24" spans="1:9" x14ac:dyDescent="0.35">
      <c r="A24" s="11">
        <v>21</v>
      </c>
      <c r="B24" s="19" t="s">
        <v>43</v>
      </c>
      <c r="C24" s="9" t="s">
        <v>44</v>
      </c>
      <c r="D24" s="2" t="s">
        <v>6</v>
      </c>
      <c r="E24" s="2">
        <v>1</v>
      </c>
      <c r="F24" s="6"/>
      <c r="G24" s="4">
        <f t="shared" si="21"/>
        <v>0</v>
      </c>
      <c r="H24" s="7">
        <v>0.23</v>
      </c>
      <c r="I24" s="4">
        <f t="shared" ref="I24" si="23">G24+G24*H24</f>
        <v>0</v>
      </c>
    </row>
    <row r="25" spans="1:9" x14ac:dyDescent="0.35">
      <c r="A25" s="11">
        <v>22</v>
      </c>
      <c r="B25" s="19" t="s">
        <v>68</v>
      </c>
      <c r="C25" s="9" t="s">
        <v>42</v>
      </c>
      <c r="D25" s="2" t="s">
        <v>6</v>
      </c>
      <c r="E25" s="2">
        <v>6</v>
      </c>
      <c r="F25" s="6"/>
      <c r="G25" s="4">
        <f t="shared" ref="G25:G27" si="24">E25*F25</f>
        <v>0</v>
      </c>
      <c r="H25" s="7">
        <v>0.23</v>
      </c>
      <c r="I25" s="4">
        <f t="shared" ref="I25:I26" si="25">G25+G25*H25</f>
        <v>0</v>
      </c>
    </row>
    <row r="26" spans="1:9" x14ac:dyDescent="0.35">
      <c r="A26" s="11">
        <v>23</v>
      </c>
      <c r="B26" s="19" t="s">
        <v>52</v>
      </c>
      <c r="C26" s="9" t="s">
        <v>53</v>
      </c>
      <c r="D26" s="2" t="s">
        <v>6</v>
      </c>
      <c r="E26" s="2">
        <v>1</v>
      </c>
      <c r="F26" s="6"/>
      <c r="G26" s="4">
        <f t="shared" si="24"/>
        <v>0</v>
      </c>
      <c r="H26" s="7">
        <v>0.23</v>
      </c>
      <c r="I26" s="4">
        <f t="shared" si="25"/>
        <v>0</v>
      </c>
    </row>
    <row r="27" spans="1:9" x14ac:dyDescent="0.35">
      <c r="A27" s="11">
        <v>24</v>
      </c>
      <c r="B27" s="19" t="s">
        <v>107</v>
      </c>
      <c r="C27" s="9"/>
      <c r="D27" s="2" t="s">
        <v>6</v>
      </c>
      <c r="E27" s="2">
        <v>1</v>
      </c>
      <c r="F27" s="6"/>
      <c r="G27" s="4">
        <f t="shared" si="24"/>
        <v>0</v>
      </c>
      <c r="H27" s="7">
        <v>0.23</v>
      </c>
      <c r="I27" s="4">
        <f t="shared" ref="I27" si="26">G27+G27*H27</f>
        <v>0</v>
      </c>
    </row>
    <row r="28" spans="1:9" x14ac:dyDescent="0.35">
      <c r="A28" s="11">
        <v>25</v>
      </c>
      <c r="B28" s="19" t="s">
        <v>90</v>
      </c>
      <c r="C28" s="9">
        <v>84413367930</v>
      </c>
      <c r="D28" s="2" t="s">
        <v>6</v>
      </c>
      <c r="E28" s="2">
        <v>1</v>
      </c>
      <c r="F28" s="6"/>
      <c r="G28" s="4">
        <f t="shared" ref="G28:G29" si="27">E28*F28</f>
        <v>0</v>
      </c>
      <c r="H28" s="7">
        <v>0.23</v>
      </c>
      <c r="I28" s="4">
        <f t="shared" ref="I28" si="28">G28+G28*H28</f>
        <v>0</v>
      </c>
    </row>
    <row r="29" spans="1:9" x14ac:dyDescent="0.35">
      <c r="A29" s="11">
        <v>26</v>
      </c>
      <c r="B29" s="19" t="s">
        <v>47</v>
      </c>
      <c r="C29" s="9" t="s">
        <v>46</v>
      </c>
      <c r="D29" s="2" t="s">
        <v>6</v>
      </c>
      <c r="E29" s="2">
        <v>1</v>
      </c>
      <c r="F29" s="6"/>
      <c r="G29" s="4">
        <f t="shared" si="27"/>
        <v>0</v>
      </c>
      <c r="H29" s="7">
        <v>0.23</v>
      </c>
      <c r="I29" s="4">
        <f t="shared" ref="I29" si="29">G29+G29*H29</f>
        <v>0</v>
      </c>
    </row>
    <row r="30" spans="1:9" x14ac:dyDescent="0.35">
      <c r="A30" s="11">
        <v>27</v>
      </c>
      <c r="B30" s="19" t="s">
        <v>48</v>
      </c>
      <c r="C30" s="9" t="s">
        <v>49</v>
      </c>
      <c r="D30" s="2" t="s">
        <v>6</v>
      </c>
      <c r="E30" s="2">
        <v>2</v>
      </c>
      <c r="F30" s="17"/>
      <c r="G30" s="4">
        <f t="shared" si="14"/>
        <v>0</v>
      </c>
      <c r="H30" s="7">
        <v>0.23</v>
      </c>
      <c r="I30" s="4">
        <f t="shared" ref="I30" si="30">G30+G30*H30</f>
        <v>0</v>
      </c>
    </row>
    <row r="31" spans="1:9" x14ac:dyDescent="0.35">
      <c r="A31" s="11">
        <v>28</v>
      </c>
      <c r="B31" s="19" t="s">
        <v>50</v>
      </c>
      <c r="C31" s="9" t="s">
        <v>51</v>
      </c>
      <c r="D31" s="2" t="s">
        <v>6</v>
      </c>
      <c r="E31" s="2">
        <v>2</v>
      </c>
      <c r="F31" s="17"/>
      <c r="G31" s="4">
        <f t="shared" ref="G31" si="31">E31*F31</f>
        <v>0</v>
      </c>
      <c r="H31" s="7">
        <v>0.23</v>
      </c>
      <c r="I31" s="4">
        <f t="shared" ref="I31" si="32">G31+G31*H31</f>
        <v>0</v>
      </c>
    </row>
    <row r="32" spans="1:9" ht="16.5" customHeight="1" x14ac:dyDescent="0.35">
      <c r="A32" s="11">
        <v>29</v>
      </c>
      <c r="B32" s="19" t="s">
        <v>101</v>
      </c>
      <c r="C32" s="9" t="s">
        <v>54</v>
      </c>
      <c r="D32" s="2" t="s">
        <v>55</v>
      </c>
      <c r="E32" s="2">
        <v>2</v>
      </c>
      <c r="F32" s="16"/>
      <c r="G32" s="4">
        <f t="shared" ref="G32" si="33">E32*F32</f>
        <v>0</v>
      </c>
      <c r="H32" s="7">
        <v>0.23</v>
      </c>
      <c r="I32" s="4">
        <f t="shared" ref="I32" si="34">G32+G32*H32</f>
        <v>0</v>
      </c>
    </row>
    <row r="33" spans="1:10" x14ac:dyDescent="0.35">
      <c r="A33" s="11">
        <v>30</v>
      </c>
      <c r="B33" s="19" t="s">
        <v>56</v>
      </c>
      <c r="C33" s="9" t="s">
        <v>57</v>
      </c>
      <c r="D33" s="2" t="s">
        <v>6</v>
      </c>
      <c r="E33" s="2">
        <v>1</v>
      </c>
      <c r="F33" s="16"/>
      <c r="G33" s="4">
        <f t="shared" ref="G33" si="35">E33*F33</f>
        <v>0</v>
      </c>
      <c r="H33" s="7">
        <v>0.23</v>
      </c>
      <c r="I33" s="4">
        <f t="shared" ref="I33" si="36">G33+G33*H33</f>
        <v>0</v>
      </c>
    </row>
    <row r="34" spans="1:10" x14ac:dyDescent="0.35">
      <c r="A34" s="11">
        <v>31</v>
      </c>
      <c r="B34" s="19" t="s">
        <v>58</v>
      </c>
      <c r="C34" s="9">
        <v>80116382060</v>
      </c>
      <c r="D34" s="2" t="s">
        <v>6</v>
      </c>
      <c r="E34" s="2">
        <v>1</v>
      </c>
      <c r="F34" s="6"/>
      <c r="G34" s="4">
        <f t="shared" si="14"/>
        <v>0</v>
      </c>
      <c r="H34" s="7">
        <v>0.23</v>
      </c>
      <c r="I34" s="4">
        <f t="shared" si="13"/>
        <v>0</v>
      </c>
    </row>
    <row r="35" spans="1:10" x14ac:dyDescent="0.35">
      <c r="A35" s="11">
        <v>32</v>
      </c>
      <c r="B35" s="19" t="s">
        <v>69</v>
      </c>
      <c r="C35" s="9" t="s">
        <v>70</v>
      </c>
      <c r="D35" s="2" t="s">
        <v>6</v>
      </c>
      <c r="E35" s="2">
        <v>1</v>
      </c>
      <c r="F35" s="6"/>
      <c r="G35" s="4">
        <f t="shared" si="14"/>
        <v>0</v>
      </c>
      <c r="H35" s="7">
        <v>0.23</v>
      </c>
      <c r="I35" s="4">
        <f t="shared" ref="I35" si="37">G35+G35*H35</f>
        <v>0</v>
      </c>
    </row>
    <row r="36" spans="1:10" x14ac:dyDescent="0.35">
      <c r="A36" s="11">
        <v>33</v>
      </c>
      <c r="B36" s="19" t="s">
        <v>76</v>
      </c>
      <c r="C36" s="9" t="s">
        <v>77</v>
      </c>
      <c r="D36" s="2" t="s">
        <v>6</v>
      </c>
      <c r="E36" s="2">
        <v>2</v>
      </c>
      <c r="F36" s="6"/>
      <c r="G36" s="4">
        <f t="shared" ref="G36:G37" si="38">E36*F36</f>
        <v>0</v>
      </c>
      <c r="H36" s="7">
        <v>0.23</v>
      </c>
      <c r="I36" s="4">
        <f t="shared" ref="I36" si="39">G36+G36*H36</f>
        <v>0</v>
      </c>
    </row>
    <row r="37" spans="1:10" x14ac:dyDescent="0.35">
      <c r="A37" s="11">
        <v>34</v>
      </c>
      <c r="B37" s="19" t="s">
        <v>78</v>
      </c>
      <c r="C37" s="9">
        <v>72100008403</v>
      </c>
      <c r="D37" s="2" t="s">
        <v>6</v>
      </c>
      <c r="E37" s="2">
        <v>2</v>
      </c>
      <c r="F37" s="6"/>
      <c r="G37" s="4">
        <f t="shared" si="38"/>
        <v>0</v>
      </c>
      <c r="H37" s="7">
        <v>0.23</v>
      </c>
      <c r="I37" s="4">
        <f t="shared" ref="I37" si="40">G37+G37*H37</f>
        <v>0</v>
      </c>
    </row>
    <row r="38" spans="1:10" x14ac:dyDescent="0.35">
      <c r="A38" s="11">
        <v>35</v>
      </c>
      <c r="B38" s="19" t="s">
        <v>79</v>
      </c>
      <c r="C38" s="9" t="s">
        <v>80</v>
      </c>
      <c r="D38" s="2" t="s">
        <v>6</v>
      </c>
      <c r="E38" s="2">
        <v>1</v>
      </c>
      <c r="F38" s="6"/>
      <c r="G38" s="4">
        <f t="shared" ref="G38:G41" si="41">E38*F38</f>
        <v>0</v>
      </c>
      <c r="H38" s="7">
        <v>0.23</v>
      </c>
      <c r="I38" s="4">
        <f t="shared" ref="I38" si="42">G38+G38*H38</f>
        <v>0</v>
      </c>
    </row>
    <row r="39" spans="1:10" x14ac:dyDescent="0.35">
      <c r="A39" s="11">
        <v>36</v>
      </c>
      <c r="B39" s="19" t="s">
        <v>81</v>
      </c>
      <c r="C39" s="9" t="s">
        <v>82</v>
      </c>
      <c r="D39" s="2" t="s">
        <v>6</v>
      </c>
      <c r="E39" s="2">
        <v>1</v>
      </c>
      <c r="F39" s="16"/>
      <c r="G39" s="4">
        <f t="shared" si="41"/>
        <v>0</v>
      </c>
      <c r="H39" s="7">
        <v>0.23</v>
      </c>
      <c r="I39" s="4">
        <f t="shared" ref="I39" si="43">G39+G39*H39</f>
        <v>0</v>
      </c>
    </row>
    <row r="40" spans="1:10" x14ac:dyDescent="0.35">
      <c r="A40" s="11">
        <v>37</v>
      </c>
      <c r="B40" s="19" t="s">
        <v>93</v>
      </c>
      <c r="C40" s="9" t="s">
        <v>94</v>
      </c>
      <c r="D40" s="2" t="s">
        <v>6</v>
      </c>
      <c r="E40" s="2">
        <v>2</v>
      </c>
      <c r="F40" s="16"/>
      <c r="G40" s="4">
        <f t="shared" si="41"/>
        <v>0</v>
      </c>
      <c r="H40" s="7">
        <v>0.23</v>
      </c>
      <c r="I40" s="4">
        <f t="shared" ref="I40" si="44">G40+G40*H40</f>
        <v>0</v>
      </c>
    </row>
    <row r="41" spans="1:10" x14ac:dyDescent="0.35">
      <c r="A41" s="11">
        <v>38</v>
      </c>
      <c r="B41" s="19" t="s">
        <v>84</v>
      </c>
      <c r="C41" s="9" t="s">
        <v>85</v>
      </c>
      <c r="D41" s="2" t="s">
        <v>6</v>
      </c>
      <c r="E41" s="2">
        <v>1</v>
      </c>
      <c r="F41" s="16"/>
      <c r="G41" s="4">
        <f t="shared" si="41"/>
        <v>0</v>
      </c>
      <c r="H41" s="7">
        <v>0.23</v>
      </c>
      <c r="I41" s="4">
        <f t="shared" ref="I41" si="45">G41+G41*H41</f>
        <v>0</v>
      </c>
      <c r="J41" s="18"/>
    </row>
    <row r="42" spans="1:10" x14ac:dyDescent="0.35">
      <c r="A42" s="11">
        <v>39</v>
      </c>
      <c r="B42" s="19" t="s">
        <v>86</v>
      </c>
      <c r="C42" s="9" t="s">
        <v>87</v>
      </c>
      <c r="D42" s="2" t="s">
        <v>6</v>
      </c>
      <c r="E42" s="2">
        <v>2</v>
      </c>
      <c r="F42" s="16"/>
      <c r="G42" s="4">
        <f t="shared" ref="G42:G44" si="46">E42*F42</f>
        <v>0</v>
      </c>
      <c r="H42" s="7">
        <v>0.23</v>
      </c>
      <c r="I42" s="4">
        <f t="shared" ref="I42:I43" si="47">G42+G42*H42</f>
        <v>0</v>
      </c>
      <c r="J42" s="18"/>
    </row>
    <row r="43" spans="1:10" x14ac:dyDescent="0.35">
      <c r="A43" s="11">
        <v>40</v>
      </c>
      <c r="B43" s="19" t="s">
        <v>88</v>
      </c>
      <c r="C43" s="9" t="s">
        <v>89</v>
      </c>
      <c r="D43" s="2" t="s">
        <v>6</v>
      </c>
      <c r="E43" s="2">
        <v>1</v>
      </c>
      <c r="F43" s="16"/>
      <c r="G43" s="4">
        <f t="shared" si="46"/>
        <v>0</v>
      </c>
      <c r="H43" s="7">
        <v>0.23</v>
      </c>
      <c r="I43" s="4">
        <f t="shared" si="47"/>
        <v>0</v>
      </c>
      <c r="J43" s="18"/>
    </row>
    <row r="44" spans="1:10" x14ac:dyDescent="0.35">
      <c r="A44" s="11">
        <v>41</v>
      </c>
      <c r="B44" s="19" t="s">
        <v>102</v>
      </c>
      <c r="C44" s="9" t="s">
        <v>103</v>
      </c>
      <c r="D44" s="2" t="s">
        <v>6</v>
      </c>
      <c r="E44" s="2">
        <v>1</v>
      </c>
      <c r="F44" s="16"/>
      <c r="G44" s="4">
        <f t="shared" si="46"/>
        <v>0</v>
      </c>
      <c r="H44" s="7">
        <v>0.23</v>
      </c>
      <c r="I44" s="4">
        <f t="shared" ref="I44" si="48">G44+G44*H44</f>
        <v>0</v>
      </c>
      <c r="J44" s="18"/>
    </row>
    <row r="45" spans="1:10" x14ac:dyDescent="0.35">
      <c r="A45" s="11">
        <v>42</v>
      </c>
      <c r="B45" s="19" t="s">
        <v>104</v>
      </c>
      <c r="C45" s="9" t="s">
        <v>103</v>
      </c>
      <c r="D45" s="2" t="s">
        <v>13</v>
      </c>
      <c r="E45" s="2">
        <v>2</v>
      </c>
      <c r="F45" s="6"/>
      <c r="G45" s="4">
        <f t="shared" si="14"/>
        <v>0</v>
      </c>
      <c r="H45" s="7">
        <v>0.23</v>
      </c>
      <c r="I45" s="4">
        <f t="shared" si="13"/>
        <v>0</v>
      </c>
    </row>
    <row r="46" spans="1:10" x14ac:dyDescent="0.35">
      <c r="A46" s="11">
        <v>43</v>
      </c>
      <c r="B46" s="19" t="s">
        <v>105</v>
      </c>
      <c r="C46" s="9"/>
      <c r="D46" s="2" t="s">
        <v>6</v>
      </c>
      <c r="E46" s="2">
        <v>4</v>
      </c>
      <c r="F46" s="6"/>
      <c r="G46" s="4">
        <f t="shared" si="14"/>
        <v>0</v>
      </c>
      <c r="H46" s="7">
        <v>0.23</v>
      </c>
      <c r="I46" s="4">
        <f t="shared" si="13"/>
        <v>0</v>
      </c>
    </row>
    <row r="47" spans="1:10" x14ac:dyDescent="0.35">
      <c r="A47" s="11">
        <v>44</v>
      </c>
      <c r="B47" s="19" t="s">
        <v>83</v>
      </c>
      <c r="C47" s="9">
        <v>7502</v>
      </c>
      <c r="D47" s="2" t="s">
        <v>13</v>
      </c>
      <c r="E47" s="2">
        <v>2</v>
      </c>
      <c r="F47" s="6"/>
      <c r="G47" s="4">
        <f t="shared" si="14"/>
        <v>0</v>
      </c>
      <c r="H47" s="7">
        <v>0.23</v>
      </c>
      <c r="I47" s="4">
        <f t="shared" si="13"/>
        <v>0</v>
      </c>
    </row>
    <row r="48" spans="1:10" x14ac:dyDescent="0.35">
      <c r="A48" s="11">
        <v>45</v>
      </c>
      <c r="B48" s="19" t="s">
        <v>108</v>
      </c>
      <c r="C48" s="9"/>
      <c r="D48" s="2" t="s">
        <v>6</v>
      </c>
      <c r="E48" s="2">
        <v>1</v>
      </c>
      <c r="F48" s="6"/>
      <c r="G48" s="4">
        <f t="shared" si="14"/>
        <v>0</v>
      </c>
      <c r="H48" s="7">
        <v>0.23</v>
      </c>
      <c r="I48" s="4">
        <f t="shared" ref="I48:I54" si="49">G48+G48*H48</f>
        <v>0</v>
      </c>
    </row>
    <row r="49" spans="1:9" x14ac:dyDescent="0.35">
      <c r="A49" s="11">
        <v>46</v>
      </c>
      <c r="B49" s="19" t="s">
        <v>109</v>
      </c>
      <c r="C49" s="9"/>
      <c r="D49" s="2" t="s">
        <v>6</v>
      </c>
      <c r="E49" s="2">
        <v>1</v>
      </c>
      <c r="F49" s="6"/>
      <c r="G49" s="4">
        <f t="shared" si="14"/>
        <v>0</v>
      </c>
      <c r="H49" s="7">
        <v>0.23</v>
      </c>
      <c r="I49" s="4">
        <f t="shared" si="49"/>
        <v>0</v>
      </c>
    </row>
    <row r="50" spans="1:9" x14ac:dyDescent="0.35">
      <c r="A50" s="11">
        <v>47</v>
      </c>
      <c r="B50" s="19" t="s">
        <v>110</v>
      </c>
      <c r="C50" s="9"/>
      <c r="D50" s="2" t="s">
        <v>6</v>
      </c>
      <c r="E50" s="2">
        <v>1</v>
      </c>
      <c r="F50" s="16"/>
      <c r="G50" s="4">
        <f t="shared" si="14"/>
        <v>0</v>
      </c>
      <c r="H50" s="7">
        <v>0.23</v>
      </c>
      <c r="I50" s="4">
        <f t="shared" si="49"/>
        <v>0</v>
      </c>
    </row>
    <row r="51" spans="1:9" x14ac:dyDescent="0.35">
      <c r="A51" s="11">
        <v>48</v>
      </c>
      <c r="B51" s="19" t="s">
        <v>111</v>
      </c>
      <c r="C51" s="9"/>
      <c r="D51" s="2" t="s">
        <v>6</v>
      </c>
      <c r="E51" s="2">
        <v>1</v>
      </c>
      <c r="F51" s="16"/>
      <c r="G51" s="4">
        <f t="shared" si="14"/>
        <v>0</v>
      </c>
      <c r="H51" s="7">
        <v>0.23</v>
      </c>
      <c r="I51" s="4">
        <f t="shared" si="49"/>
        <v>0</v>
      </c>
    </row>
    <row r="52" spans="1:9" x14ac:dyDescent="0.35">
      <c r="A52" s="11">
        <v>49</v>
      </c>
      <c r="B52" s="19" t="s">
        <v>112</v>
      </c>
      <c r="C52" s="9"/>
      <c r="D52" s="2" t="s">
        <v>6</v>
      </c>
      <c r="E52" s="2">
        <v>1</v>
      </c>
      <c r="F52" s="16"/>
      <c r="G52" s="4">
        <f t="shared" si="14"/>
        <v>0</v>
      </c>
      <c r="H52" s="7">
        <v>0.23</v>
      </c>
      <c r="I52" s="4">
        <f t="shared" si="49"/>
        <v>0</v>
      </c>
    </row>
    <row r="53" spans="1:9" x14ac:dyDescent="0.35">
      <c r="A53" s="11">
        <v>50</v>
      </c>
      <c r="B53" s="19" t="s">
        <v>113</v>
      </c>
      <c r="C53" s="9"/>
      <c r="D53" s="2" t="s">
        <v>6</v>
      </c>
      <c r="E53" s="2">
        <v>1</v>
      </c>
      <c r="F53" s="16"/>
      <c r="G53" s="4">
        <f t="shared" si="14"/>
        <v>0</v>
      </c>
      <c r="H53" s="7">
        <v>0.23</v>
      </c>
      <c r="I53" s="4">
        <f t="shared" si="49"/>
        <v>0</v>
      </c>
    </row>
    <row r="54" spans="1:9" x14ac:dyDescent="0.35">
      <c r="A54" s="11">
        <v>51</v>
      </c>
      <c r="B54" s="19" t="s">
        <v>114</v>
      </c>
      <c r="C54" s="9"/>
      <c r="D54" s="2" t="s">
        <v>6</v>
      </c>
      <c r="E54" s="2">
        <v>1</v>
      </c>
      <c r="F54" s="16"/>
      <c r="G54" s="4">
        <f t="shared" si="14"/>
        <v>0</v>
      </c>
      <c r="H54" s="7">
        <v>0.23</v>
      </c>
      <c r="I54" s="4">
        <f t="shared" si="49"/>
        <v>0</v>
      </c>
    </row>
    <row r="55" spans="1:9" x14ac:dyDescent="0.35">
      <c r="A55" s="11">
        <v>52</v>
      </c>
      <c r="B55" s="19" t="s">
        <v>21</v>
      </c>
      <c r="C55" s="8"/>
      <c r="D55" s="2" t="s">
        <v>11</v>
      </c>
      <c r="E55" s="20">
        <v>10</v>
      </c>
      <c r="F55" s="6"/>
      <c r="G55" s="4">
        <f t="shared" si="14"/>
        <v>0</v>
      </c>
      <c r="H55" s="7">
        <v>0.23</v>
      </c>
      <c r="I55" s="4">
        <f t="shared" si="13"/>
        <v>0</v>
      </c>
    </row>
    <row r="56" spans="1:9" ht="18.75" customHeight="1" x14ac:dyDescent="0.35">
      <c r="A56" s="38" t="s">
        <v>17</v>
      </c>
      <c r="B56" s="38"/>
      <c r="C56" s="38"/>
      <c r="D56" s="38"/>
      <c r="E56" s="38"/>
      <c r="F56" s="38"/>
      <c r="G56" s="38"/>
      <c r="H56" s="38"/>
      <c r="I56" s="5">
        <f>SUM(I4:I55)</f>
        <v>0</v>
      </c>
    </row>
    <row r="57" spans="1:9" ht="33.75" customHeight="1" x14ac:dyDescent="0.35">
      <c r="A57" s="27"/>
      <c r="B57" s="27"/>
      <c r="C57" s="27"/>
      <c r="D57" s="27"/>
      <c r="E57" s="27"/>
      <c r="F57" s="27"/>
      <c r="G57" s="27"/>
      <c r="H57" s="27"/>
      <c r="I57" s="27"/>
    </row>
    <row r="58" spans="1:9" ht="29.25" customHeight="1" x14ac:dyDescent="0.35">
      <c r="A58" s="39" t="s">
        <v>31</v>
      </c>
      <c r="B58" s="39"/>
      <c r="C58" s="39"/>
      <c r="D58" s="39"/>
      <c r="E58" s="39"/>
      <c r="F58" s="39"/>
      <c r="G58" s="39"/>
      <c r="H58" s="39"/>
      <c r="I58" s="5">
        <f>I56</f>
        <v>0</v>
      </c>
    </row>
    <row r="59" spans="1:9" ht="29.25" customHeight="1" x14ac:dyDescent="0.35">
      <c r="A59" s="39" t="s">
        <v>149</v>
      </c>
      <c r="B59" s="39"/>
      <c r="C59" s="39"/>
      <c r="D59" s="39"/>
      <c r="E59" s="39"/>
      <c r="F59" s="39"/>
      <c r="G59" s="39"/>
      <c r="H59" s="39"/>
      <c r="I59" s="5">
        <f>I58/1.23</f>
        <v>0</v>
      </c>
    </row>
    <row r="60" spans="1:9" ht="31.5" customHeight="1" x14ac:dyDescent="0.35">
      <c r="A60" s="41" t="s">
        <v>37</v>
      </c>
      <c r="B60" s="41"/>
      <c r="C60" s="41"/>
      <c r="D60" s="41"/>
      <c r="E60" s="41"/>
      <c r="F60" s="41"/>
      <c r="G60" s="41"/>
      <c r="H60" s="41"/>
      <c r="I60" s="41"/>
    </row>
    <row r="61" spans="1:9" ht="15.75" customHeight="1" x14ac:dyDescent="0.35"/>
    <row r="62" spans="1:9" x14ac:dyDescent="0.35">
      <c r="B62" s="40"/>
      <c r="C62" s="40"/>
      <c r="D62" s="40"/>
      <c r="E62" s="40"/>
      <c r="F62" s="40"/>
      <c r="G62" s="40"/>
      <c r="H62" s="40"/>
      <c r="I62" s="40"/>
    </row>
  </sheetData>
  <mergeCells count="8">
    <mergeCell ref="A60:I60"/>
    <mergeCell ref="B62:I62"/>
    <mergeCell ref="A58:H58"/>
    <mergeCell ref="A2:I2"/>
    <mergeCell ref="A3:I3"/>
    <mergeCell ref="A56:H56"/>
    <mergeCell ref="A57:I57"/>
    <mergeCell ref="A59:H59"/>
  </mergeCells>
  <pageMargins left="0.25" right="0.25" top="0.75" bottom="0.75" header="0.3" footer="0.3"/>
  <pageSetup paperSize="9" fitToWidth="0" orientation="landscape" r:id="rId1"/>
  <headerFooter>
    <oddHeader>&amp;L&amp;"Times New Roman,Pogrubiona"ZADANIE 2- Naprawa i serwis - Autobus&amp;C&amp;"-,Pogrubiony"
Formularz cenowy (wycena analityczna)&amp;R&amp;"-,Kursywa"Załacznik nr .....do umowy nr .... ..../........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Olszowska</dc:creator>
  <cp:lastModifiedBy>Hanna Siuta</cp:lastModifiedBy>
  <cp:lastPrinted>2024-10-04T07:01:29Z</cp:lastPrinted>
  <dcterms:created xsi:type="dcterms:W3CDTF">2020-11-18T07:53:49Z</dcterms:created>
  <dcterms:modified xsi:type="dcterms:W3CDTF">2024-12-18T13:15:58Z</dcterms:modified>
</cp:coreProperties>
</file>