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720"/>
  </bookViews>
  <sheets>
    <sheet name="Opis PPG" sheetId="1" r:id="rId1"/>
    <sheet name="Arkusz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1" l="1"/>
  <c r="C58" i="1" s="1"/>
  <c r="C59" i="1" s="1"/>
  <c r="C51" i="1"/>
  <c r="C53" i="1" s="1"/>
  <c r="C54" i="1" s="1"/>
  <c r="C35" i="1"/>
  <c r="C33" i="1"/>
  <c r="C16" i="1"/>
  <c r="C14" i="1"/>
  <c r="C52" i="1" l="1"/>
</calcChain>
</file>

<file path=xl/sharedStrings.xml><?xml version="1.0" encoding="utf-8"?>
<sst xmlns="http://schemas.openxmlformats.org/spreadsheetml/2006/main" count="98" uniqueCount="41">
  <si>
    <t>Numer punktu poboru</t>
  </si>
  <si>
    <t>W-1.1</t>
  </si>
  <si>
    <t>Opłata abonamentowa</t>
  </si>
  <si>
    <t>Paliwo gazowe</t>
  </si>
  <si>
    <t>Mikrobiologia</t>
  </si>
  <si>
    <t>Kuchnia</t>
  </si>
  <si>
    <t>Opłata handlowa</t>
  </si>
  <si>
    <t>BW-5</t>
  </si>
  <si>
    <t>Moc umowna</t>
  </si>
  <si>
    <t>kWh/h</t>
  </si>
  <si>
    <t>Przewidywane zużycie gazu</t>
  </si>
  <si>
    <t>kWh/rok</t>
  </si>
  <si>
    <t>Nie przyznano</t>
  </si>
  <si>
    <t>8018590365500077852460</t>
  </si>
  <si>
    <t>8018590365500077972168</t>
  </si>
  <si>
    <t>Opłata dystrybucyjna stała</t>
  </si>
  <si>
    <t>Opłata dystrybucyjna zmienna</t>
  </si>
  <si>
    <t>PGNiG Obrót Detaliczny sp. z o.o. ul. Jana Kazimierza 3, 01-248 Warszawa</t>
  </si>
  <si>
    <t>Zmiana dostawcy</t>
  </si>
  <si>
    <t>Pierwsza</t>
  </si>
  <si>
    <t>Przewidywana struktura zużycia gazu</t>
  </si>
  <si>
    <t>1 kwartał</t>
  </si>
  <si>
    <t>2 kwartał</t>
  </si>
  <si>
    <t>4 kwartał</t>
  </si>
  <si>
    <t>3 kwartał</t>
  </si>
  <si>
    <t>%</t>
  </si>
  <si>
    <t>Aktualna grupa taryfowa</t>
  </si>
  <si>
    <t>Obecny sprzedawca gazu</t>
  </si>
  <si>
    <t>Nie dotyczy</t>
  </si>
  <si>
    <t>Brak dostawcy gazu</t>
  </si>
  <si>
    <t>Paliwo gazowe bez akcyzy wolumen objęty ochroną taryfową</t>
  </si>
  <si>
    <t>Paliwo gazowe zawierające akcyzę  wolumen nie objęty ochroną taryfową</t>
  </si>
  <si>
    <t>Opis punktów poboru gazu</t>
  </si>
  <si>
    <t>W-1.1_TA</t>
  </si>
  <si>
    <t>Nazwa operacyjna punktu poboru</t>
  </si>
  <si>
    <t>Kielce ul. Prezydenta Stefana Artwińskiego 3</t>
  </si>
  <si>
    <t>Adres punktu poboru</t>
  </si>
  <si>
    <t xml:space="preserve">Kielce ul. Prezydenta Stefana Artwińskiego 3 </t>
  </si>
  <si>
    <t>W-5.1_TA</t>
  </si>
  <si>
    <t>Podany w warunkach przylączenia 8018590365500089323927</t>
  </si>
  <si>
    <t>Kotłownie wodna i parowa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</si>
</sst>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" fontId="0" fillId="0" borderId="0" xfId="0" applyNumberFormat="1"/>
    <xf numFmtId="2" fontId="0" fillId="0" borderId="0" xfId="0" applyNumberFormat="1"/>
    <xf numFmtId="4" fontId="1" fillId="0" borderId="0" xfId="0" applyNumberFormat="1" applyFont="1"/>
    <xf numFmtId="1" fontId="0" fillId="0" borderId="0" xfId="0" applyNumberFormat="1"/>
    <xf numFmtId="3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2" fontId="0" fillId="0" borderId="1" xfId="0" applyNumberFormat="1" applyBorder="1"/>
    <xf numFmtId="0" fontId="0" fillId="0" borderId="2" xfId="0" applyBorder="1"/>
    <xf numFmtId="3" fontId="0" fillId="0" borderId="1" xfId="0" applyNumberFormat="1" applyBorder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3" xfId="0" applyBorder="1"/>
    <xf numFmtId="0" fontId="1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1" xfId="0" applyFont="1" applyBorder="1"/>
    <xf numFmtId="0" fontId="0" fillId="0" borderId="7" xfId="0" applyBorder="1"/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9" fontId="0" fillId="0" borderId="1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7"/>
  <sheetViews>
    <sheetView tabSelected="1" zoomScaleNormal="100" workbookViewId="0">
      <selection activeCell="C61" sqref="C61"/>
    </sheetView>
  </sheetViews>
  <sheetFormatPr defaultRowHeight="15" x14ac:dyDescent="0.25"/>
  <cols>
    <col min="2" max="2" width="32.42578125" customWidth="1"/>
    <col min="3" max="3" width="27.28515625" customWidth="1"/>
    <col min="4" max="4" width="14.85546875" customWidth="1"/>
    <col min="5" max="5" width="17.42578125" customWidth="1"/>
    <col min="6" max="6" width="11.85546875" bestFit="1" customWidth="1"/>
    <col min="7" max="7" width="14.28515625" bestFit="1" customWidth="1"/>
    <col min="8" max="8" width="15.28515625" bestFit="1" customWidth="1"/>
    <col min="9" max="9" width="14.28515625" bestFit="1" customWidth="1"/>
    <col min="10" max="10" width="15.28515625" bestFit="1" customWidth="1"/>
    <col min="11" max="11" width="11.85546875" bestFit="1" customWidth="1"/>
  </cols>
  <sheetData>
    <row r="1" spans="2:5" ht="15.6" x14ac:dyDescent="0.3">
      <c r="C1" s="36"/>
      <c r="D1" s="36"/>
      <c r="E1" s="36"/>
    </row>
    <row r="2" spans="2:5" ht="15.6" x14ac:dyDescent="0.3">
      <c r="C2" s="13"/>
      <c r="D2" s="13"/>
      <c r="E2" s="13"/>
    </row>
    <row r="3" spans="2:5" ht="16.5" thickBot="1" x14ac:dyDescent="0.3">
      <c r="B3" s="35" t="s">
        <v>32</v>
      </c>
      <c r="C3" s="35"/>
      <c r="D3" s="35"/>
      <c r="E3" s="35"/>
    </row>
    <row r="4" spans="2:5" ht="14.45" x14ac:dyDescent="0.3">
      <c r="B4" s="15" t="s">
        <v>34</v>
      </c>
      <c r="C4" s="16" t="s">
        <v>4</v>
      </c>
      <c r="D4" s="17"/>
      <c r="E4" s="18"/>
    </row>
    <row r="5" spans="2:5" x14ac:dyDescent="0.25">
      <c r="B5" s="19" t="s">
        <v>36</v>
      </c>
      <c r="C5" s="20" t="s">
        <v>35</v>
      </c>
      <c r="D5" s="6"/>
      <c r="E5" s="21"/>
    </row>
    <row r="6" spans="2:5" ht="14.45" x14ac:dyDescent="0.3">
      <c r="B6" s="19" t="s">
        <v>0</v>
      </c>
      <c r="C6" s="29" t="s">
        <v>13</v>
      </c>
      <c r="D6" s="30"/>
      <c r="E6" s="31"/>
    </row>
    <row r="7" spans="2:5" ht="39" customHeight="1" x14ac:dyDescent="0.25">
      <c r="B7" s="22" t="s">
        <v>27</v>
      </c>
      <c r="C7" s="37" t="s">
        <v>17</v>
      </c>
      <c r="D7" s="37"/>
      <c r="E7" s="38"/>
    </row>
    <row r="8" spans="2:5" ht="14.45" x14ac:dyDescent="0.3">
      <c r="B8" s="19" t="s">
        <v>18</v>
      </c>
      <c r="C8" s="7" t="s">
        <v>19</v>
      </c>
      <c r="D8" s="6"/>
      <c r="E8" s="21"/>
    </row>
    <row r="9" spans="2:5" x14ac:dyDescent="0.25">
      <c r="B9" s="22" t="s">
        <v>10</v>
      </c>
      <c r="C9" s="6">
        <v>110</v>
      </c>
      <c r="D9" s="6" t="s">
        <v>11</v>
      </c>
      <c r="E9" s="21"/>
    </row>
    <row r="10" spans="2:5" x14ac:dyDescent="0.25">
      <c r="B10" s="40" t="s">
        <v>20</v>
      </c>
      <c r="C10" s="41"/>
      <c r="D10" s="41"/>
      <c r="E10" s="42"/>
    </row>
    <row r="11" spans="2:5" x14ac:dyDescent="0.25">
      <c r="B11" s="23" t="s">
        <v>23</v>
      </c>
      <c r="C11" s="8" t="s">
        <v>21</v>
      </c>
      <c r="D11" s="8" t="s">
        <v>22</v>
      </c>
      <c r="E11" s="24" t="s">
        <v>24</v>
      </c>
    </row>
    <row r="12" spans="2:5" ht="14.45" x14ac:dyDescent="0.3">
      <c r="B12" s="25">
        <v>0.25</v>
      </c>
      <c r="C12" s="9">
        <v>0.25</v>
      </c>
      <c r="D12" s="9">
        <v>0.25</v>
      </c>
      <c r="E12" s="26">
        <v>0.25</v>
      </c>
    </row>
    <row r="13" spans="2:5" x14ac:dyDescent="0.25">
      <c r="B13" s="43" t="s">
        <v>30</v>
      </c>
      <c r="C13" s="10">
        <v>100</v>
      </c>
      <c r="D13" s="6" t="s">
        <v>25</v>
      </c>
      <c r="E13" s="26"/>
    </row>
    <row r="14" spans="2:5" ht="32.450000000000003" customHeight="1" x14ac:dyDescent="0.25">
      <c r="B14" s="43"/>
      <c r="C14" s="10">
        <f>C9*C13/100</f>
        <v>110</v>
      </c>
      <c r="D14" s="6" t="s">
        <v>11</v>
      </c>
      <c r="E14" s="26"/>
    </row>
    <row r="15" spans="2:5" x14ac:dyDescent="0.25">
      <c r="B15" s="43" t="s">
        <v>31</v>
      </c>
      <c r="C15" s="10">
        <v>0</v>
      </c>
      <c r="D15" s="6" t="s">
        <v>25</v>
      </c>
      <c r="E15" s="26"/>
    </row>
    <row r="16" spans="2:5" ht="36" customHeight="1" x14ac:dyDescent="0.25">
      <c r="B16" s="43"/>
      <c r="C16" s="10">
        <f>C9*C15/100</f>
        <v>0</v>
      </c>
      <c r="D16" s="6" t="s">
        <v>11</v>
      </c>
      <c r="E16" s="26"/>
    </row>
    <row r="17" spans="2:10" ht="14.45" x14ac:dyDescent="0.3">
      <c r="B17" s="19"/>
      <c r="C17" s="6" t="s">
        <v>26</v>
      </c>
      <c r="D17" s="6"/>
      <c r="E17" s="21"/>
      <c r="H17" s="14"/>
    </row>
    <row r="18" spans="2:10" x14ac:dyDescent="0.25">
      <c r="B18" s="19" t="s">
        <v>2</v>
      </c>
      <c r="C18" s="6" t="s">
        <v>1</v>
      </c>
      <c r="D18" s="6"/>
      <c r="E18" s="21"/>
      <c r="G18" s="1"/>
      <c r="H18" s="1"/>
      <c r="I18" s="1"/>
      <c r="J18" s="1"/>
    </row>
    <row r="19" spans="2:10" x14ac:dyDescent="0.25">
      <c r="B19" s="19" t="s">
        <v>15</v>
      </c>
      <c r="C19" s="6" t="s">
        <v>1</v>
      </c>
      <c r="D19" s="6"/>
      <c r="E19" s="21"/>
      <c r="G19" s="1"/>
      <c r="H19" s="1"/>
      <c r="I19" s="1"/>
      <c r="J19" s="1"/>
    </row>
    <row r="20" spans="2:10" x14ac:dyDescent="0.25">
      <c r="B20" s="19" t="s">
        <v>16</v>
      </c>
      <c r="C20" s="6" t="s">
        <v>1</v>
      </c>
      <c r="D20" s="6"/>
      <c r="E20" s="21"/>
      <c r="F20" s="2"/>
      <c r="G20" s="1"/>
      <c r="H20" s="1"/>
      <c r="I20" s="1"/>
      <c r="J20" s="1"/>
    </row>
    <row r="21" spans="2:10" thickBot="1" x14ac:dyDescent="0.35">
      <c r="B21" s="27" t="s">
        <v>3</v>
      </c>
      <c r="C21" s="11" t="s">
        <v>33</v>
      </c>
      <c r="D21" s="11"/>
      <c r="E21" s="28"/>
      <c r="F21" s="2"/>
      <c r="G21" s="1"/>
      <c r="H21" s="1"/>
      <c r="I21" s="1"/>
      <c r="J21" s="1"/>
    </row>
    <row r="22" spans="2:10" ht="14.45" x14ac:dyDescent="0.3">
      <c r="B22" s="15" t="s">
        <v>34</v>
      </c>
      <c r="C22" s="16" t="s">
        <v>5</v>
      </c>
      <c r="D22" s="17"/>
      <c r="E22" s="17"/>
    </row>
    <row r="23" spans="2:10" x14ac:dyDescent="0.25">
      <c r="B23" s="19" t="s">
        <v>36</v>
      </c>
      <c r="C23" s="20" t="s">
        <v>37</v>
      </c>
      <c r="D23" s="6"/>
      <c r="E23" s="6"/>
    </row>
    <row r="24" spans="2:10" ht="14.45" x14ac:dyDescent="0.3">
      <c r="B24" s="19" t="s">
        <v>0</v>
      </c>
      <c r="C24" s="29" t="s">
        <v>14</v>
      </c>
      <c r="D24" s="30"/>
      <c r="E24" s="32"/>
    </row>
    <row r="25" spans="2:10" ht="30" customHeight="1" x14ac:dyDescent="0.25">
      <c r="B25" s="22" t="s">
        <v>27</v>
      </c>
      <c r="C25" s="37" t="s">
        <v>17</v>
      </c>
      <c r="D25" s="37"/>
      <c r="E25" s="37"/>
    </row>
    <row r="26" spans="2:10" ht="14.45" x14ac:dyDescent="0.3">
      <c r="B26" s="19" t="s">
        <v>18</v>
      </c>
      <c r="C26" s="7" t="s">
        <v>19</v>
      </c>
      <c r="D26" s="6"/>
      <c r="E26" s="6"/>
    </row>
    <row r="27" spans="2:10" x14ac:dyDescent="0.25">
      <c r="B27" s="22" t="s">
        <v>10</v>
      </c>
      <c r="C27" s="6">
        <v>82000</v>
      </c>
      <c r="D27" s="6" t="s">
        <v>11</v>
      </c>
      <c r="E27" s="6"/>
    </row>
    <row r="28" spans="2:10" x14ac:dyDescent="0.25">
      <c r="B28" s="40" t="s">
        <v>20</v>
      </c>
      <c r="C28" s="41"/>
      <c r="D28" s="41"/>
      <c r="E28" s="41"/>
    </row>
    <row r="29" spans="2:10" x14ac:dyDescent="0.25">
      <c r="B29" s="23" t="s">
        <v>23</v>
      </c>
      <c r="C29" s="8" t="s">
        <v>21</v>
      </c>
      <c r="D29" s="8" t="s">
        <v>22</v>
      </c>
      <c r="E29" s="8" t="s">
        <v>24</v>
      </c>
    </row>
    <row r="30" spans="2:10" ht="14.45" x14ac:dyDescent="0.3">
      <c r="B30" s="25">
        <v>0.25</v>
      </c>
      <c r="C30" s="9">
        <v>0.25</v>
      </c>
      <c r="D30" s="9">
        <v>0.25</v>
      </c>
      <c r="E30" s="9">
        <v>0.25</v>
      </c>
    </row>
    <row r="31" spans="2:10" ht="14.45" x14ac:dyDescent="0.3">
      <c r="B31" s="19" t="s">
        <v>8</v>
      </c>
      <c r="C31" s="6">
        <v>186</v>
      </c>
      <c r="D31" s="6" t="s">
        <v>9</v>
      </c>
      <c r="E31" s="6"/>
    </row>
    <row r="32" spans="2:10" ht="14.45" customHeight="1" x14ac:dyDescent="0.25">
      <c r="B32" s="43" t="s">
        <v>30</v>
      </c>
      <c r="C32" s="10">
        <v>100</v>
      </c>
      <c r="D32" s="6" t="s">
        <v>25</v>
      </c>
      <c r="E32" s="6"/>
    </row>
    <row r="33" spans="2:5" ht="30.6" customHeight="1" x14ac:dyDescent="0.25">
      <c r="B33" s="43"/>
      <c r="C33" s="10">
        <f>C27*C32/100</f>
        <v>82000</v>
      </c>
      <c r="D33" s="6" t="s">
        <v>11</v>
      </c>
      <c r="E33" s="6"/>
    </row>
    <row r="34" spans="2:5" ht="14.45" customHeight="1" x14ac:dyDescent="0.25">
      <c r="B34" s="43" t="s">
        <v>31</v>
      </c>
      <c r="C34" s="10">
        <v>0</v>
      </c>
      <c r="D34" s="6" t="s">
        <v>25</v>
      </c>
      <c r="E34" s="6"/>
    </row>
    <row r="35" spans="2:5" ht="33.6" customHeight="1" x14ac:dyDescent="0.25">
      <c r="B35" s="43"/>
      <c r="C35" s="10">
        <f>C27*C34/100</f>
        <v>0</v>
      </c>
      <c r="D35" s="6" t="s">
        <v>11</v>
      </c>
      <c r="E35" s="6"/>
    </row>
    <row r="36" spans="2:5" ht="14.45" x14ac:dyDescent="0.3">
      <c r="B36" s="19"/>
      <c r="C36" s="6" t="s">
        <v>26</v>
      </c>
      <c r="D36" s="6"/>
      <c r="E36" s="6"/>
    </row>
    <row r="37" spans="2:5" x14ac:dyDescent="0.25">
      <c r="B37" s="19" t="s">
        <v>6</v>
      </c>
      <c r="C37" s="6" t="s">
        <v>7</v>
      </c>
      <c r="D37" s="6"/>
      <c r="E37" s="6"/>
    </row>
    <row r="38" spans="2:5" x14ac:dyDescent="0.25">
      <c r="B38" s="19" t="s">
        <v>15</v>
      </c>
      <c r="C38" s="6" t="s">
        <v>38</v>
      </c>
      <c r="D38" s="6"/>
      <c r="E38" s="6"/>
    </row>
    <row r="39" spans="2:5" x14ac:dyDescent="0.25">
      <c r="B39" s="19" t="s">
        <v>16</v>
      </c>
      <c r="C39" s="6" t="s">
        <v>38</v>
      </c>
      <c r="D39" s="6"/>
      <c r="E39" s="6"/>
    </row>
    <row r="40" spans="2:5" thickBot="1" x14ac:dyDescent="0.35">
      <c r="B40" s="27" t="s">
        <v>3</v>
      </c>
      <c r="C40" s="11" t="s">
        <v>7</v>
      </c>
      <c r="D40" s="11"/>
      <c r="E40" s="11"/>
    </row>
    <row r="41" spans="2:5" x14ac:dyDescent="0.25">
      <c r="B41" s="15" t="s">
        <v>34</v>
      </c>
      <c r="C41" s="16" t="s">
        <v>40</v>
      </c>
      <c r="D41" s="17"/>
      <c r="E41" s="18"/>
    </row>
    <row r="42" spans="2:5" x14ac:dyDescent="0.25">
      <c r="B42" s="19" t="s">
        <v>36</v>
      </c>
      <c r="C42" s="20" t="s">
        <v>35</v>
      </c>
      <c r="D42" s="6"/>
      <c r="E42" s="21"/>
    </row>
    <row r="43" spans="2:5" ht="29.45" customHeight="1" x14ac:dyDescent="0.25">
      <c r="B43" s="19" t="s">
        <v>0</v>
      </c>
      <c r="C43" s="33" t="s">
        <v>39</v>
      </c>
      <c r="D43" s="33"/>
      <c r="E43" s="34"/>
    </row>
    <row r="44" spans="2:5" ht="14.45" x14ac:dyDescent="0.3">
      <c r="B44" s="22" t="s">
        <v>27</v>
      </c>
      <c r="C44" s="37" t="s">
        <v>29</v>
      </c>
      <c r="D44" s="37"/>
      <c r="E44" s="38"/>
    </row>
    <row r="45" spans="2:5" ht="14.45" x14ac:dyDescent="0.3">
      <c r="B45" s="19" t="s">
        <v>18</v>
      </c>
      <c r="C45" s="7" t="s">
        <v>28</v>
      </c>
      <c r="D45" s="6"/>
      <c r="E45" s="21"/>
    </row>
    <row r="46" spans="2:5" x14ac:dyDescent="0.25">
      <c r="B46" s="22" t="s">
        <v>10</v>
      </c>
      <c r="C46" s="12">
        <v>2500000</v>
      </c>
      <c r="D46" s="6" t="s">
        <v>11</v>
      </c>
      <c r="E46" s="21"/>
    </row>
    <row r="47" spans="2:5" x14ac:dyDescent="0.25">
      <c r="B47" s="40" t="s">
        <v>20</v>
      </c>
      <c r="C47" s="41"/>
      <c r="D47" s="41"/>
      <c r="E47" s="42"/>
    </row>
    <row r="48" spans="2:5" x14ac:dyDescent="0.25">
      <c r="B48" s="23" t="s">
        <v>23</v>
      </c>
      <c r="C48" s="8" t="s">
        <v>21</v>
      </c>
      <c r="D48" s="8" t="s">
        <v>22</v>
      </c>
      <c r="E48" s="24" t="s">
        <v>24</v>
      </c>
    </row>
    <row r="49" spans="2:11" ht="14.45" x14ac:dyDescent="0.3">
      <c r="B49" s="25">
        <v>0.2</v>
      </c>
      <c r="C49" s="9">
        <v>0.2</v>
      </c>
      <c r="D49" s="9">
        <v>0.3</v>
      </c>
      <c r="E49" s="26">
        <v>0.3</v>
      </c>
    </row>
    <row r="50" spans="2:11" ht="14.45" x14ac:dyDescent="0.3">
      <c r="B50" s="19" t="s">
        <v>8</v>
      </c>
      <c r="C50" s="6">
        <v>1975</v>
      </c>
      <c r="D50" s="6" t="s">
        <v>9</v>
      </c>
      <c r="E50" s="21"/>
    </row>
    <row r="51" spans="2:11" x14ac:dyDescent="0.25">
      <c r="B51" s="43" t="s">
        <v>30</v>
      </c>
      <c r="C51" s="10">
        <f>96.29</f>
        <v>96.29</v>
      </c>
      <c r="D51" s="6" t="s">
        <v>25</v>
      </c>
      <c r="E51" s="21"/>
    </row>
    <row r="52" spans="2:11" ht="37.15" customHeight="1" x14ac:dyDescent="0.25">
      <c r="B52" s="43"/>
      <c r="C52" s="12">
        <f>C46*C51/100</f>
        <v>2407250.0000000005</v>
      </c>
      <c r="D52" s="6" t="s">
        <v>11</v>
      </c>
      <c r="E52" s="21"/>
      <c r="G52" s="5"/>
    </row>
    <row r="53" spans="2:11" x14ac:dyDescent="0.25">
      <c r="B53" s="43" t="s">
        <v>31</v>
      </c>
      <c r="C53" s="10">
        <f>100-C51</f>
        <v>3.7099999999999937</v>
      </c>
      <c r="D53" s="6" t="s">
        <v>25</v>
      </c>
      <c r="E53" s="21"/>
      <c r="G53" s="5"/>
    </row>
    <row r="54" spans="2:11" ht="31.9" customHeight="1" x14ac:dyDescent="0.25">
      <c r="B54" s="43"/>
      <c r="C54" s="12">
        <f>C46*C53/100</f>
        <v>92749.999999999854</v>
      </c>
      <c r="D54" s="6" t="s">
        <v>11</v>
      </c>
      <c r="E54" s="21"/>
      <c r="G54" s="5"/>
    </row>
    <row r="55" spans="2:11" ht="14.45" x14ac:dyDescent="0.3">
      <c r="B55" s="19"/>
      <c r="C55" s="6" t="s">
        <v>26</v>
      </c>
      <c r="D55" s="6"/>
      <c r="E55" s="21"/>
      <c r="G55" s="4"/>
    </row>
    <row r="56" spans="2:11" x14ac:dyDescent="0.25">
      <c r="B56" s="19" t="s">
        <v>6</v>
      </c>
      <c r="C56" s="6" t="s">
        <v>12</v>
      </c>
      <c r="D56" s="6"/>
      <c r="E56" s="21"/>
      <c r="G56" s="5"/>
      <c r="K56" s="1"/>
    </row>
    <row r="57" spans="2:11" x14ac:dyDescent="0.25">
      <c r="B57" s="19" t="s">
        <v>15</v>
      </c>
      <c r="C57" s="6" t="str">
        <f>C56</f>
        <v>Nie przyznano</v>
      </c>
      <c r="D57" s="6"/>
      <c r="E57" s="21"/>
      <c r="K57" s="1"/>
    </row>
    <row r="58" spans="2:11" x14ac:dyDescent="0.25">
      <c r="B58" s="19" t="s">
        <v>16</v>
      </c>
      <c r="C58" s="6" t="str">
        <f t="shared" ref="C58:C59" si="0">C57</f>
        <v>Nie przyznano</v>
      </c>
      <c r="D58" s="6"/>
      <c r="E58" s="21"/>
      <c r="F58" s="1"/>
      <c r="G58" s="1"/>
      <c r="H58" s="1"/>
      <c r="I58" s="1"/>
      <c r="J58" s="1"/>
      <c r="K58" s="1"/>
    </row>
    <row r="59" spans="2:11" thickBot="1" x14ac:dyDescent="0.35">
      <c r="B59" s="27" t="s">
        <v>3</v>
      </c>
      <c r="C59" s="11" t="str">
        <f t="shared" si="0"/>
        <v>Nie przyznano</v>
      </c>
      <c r="D59" s="11"/>
      <c r="E59" s="28"/>
      <c r="F59" s="1"/>
      <c r="G59" s="1"/>
      <c r="H59" s="1"/>
      <c r="I59" s="1"/>
      <c r="J59" s="1"/>
      <c r="K59" s="1"/>
    </row>
    <row r="60" spans="2:11" ht="14.45" x14ac:dyDescent="0.3">
      <c r="F60" s="1"/>
      <c r="G60" s="1"/>
      <c r="H60" s="1"/>
      <c r="I60" s="1"/>
      <c r="J60" s="1"/>
    </row>
    <row r="61" spans="2:11" ht="14.45" x14ac:dyDescent="0.3">
      <c r="C61" s="5"/>
      <c r="F61" s="1"/>
      <c r="G61" s="1"/>
      <c r="H61" s="1"/>
      <c r="I61" s="1"/>
      <c r="J61" s="1"/>
    </row>
    <row r="62" spans="2:11" ht="14.45" x14ac:dyDescent="0.3">
      <c r="C62" s="5"/>
      <c r="F62" s="1"/>
      <c r="G62" s="1"/>
      <c r="H62" s="1"/>
      <c r="I62" s="1"/>
      <c r="J62" s="3"/>
    </row>
    <row r="63" spans="2:11" x14ac:dyDescent="0.25">
      <c r="B63" s="39"/>
      <c r="C63" s="5"/>
    </row>
    <row r="64" spans="2:11" x14ac:dyDescent="0.25">
      <c r="B64" s="39"/>
      <c r="C64" s="5"/>
    </row>
    <row r="66" spans="3:3" ht="14.45" x14ac:dyDescent="0.3">
      <c r="C66" s="5"/>
    </row>
    <row r="67" spans="3:3" ht="14.45" x14ac:dyDescent="0.3">
      <c r="C67" s="4"/>
    </row>
  </sheetData>
  <mergeCells count="18">
    <mergeCell ref="B63:B64"/>
    <mergeCell ref="B10:E10"/>
    <mergeCell ref="B13:B14"/>
    <mergeCell ref="B15:B16"/>
    <mergeCell ref="C44:E44"/>
    <mergeCell ref="B47:E47"/>
    <mergeCell ref="B51:B52"/>
    <mergeCell ref="B53:B54"/>
    <mergeCell ref="C25:E25"/>
    <mergeCell ref="B28:E28"/>
    <mergeCell ref="B32:B33"/>
    <mergeCell ref="B34:B35"/>
    <mergeCell ref="C6:E6"/>
    <mergeCell ref="C24:E24"/>
    <mergeCell ref="C43:E43"/>
    <mergeCell ref="B3:E3"/>
    <mergeCell ref="C1:E1"/>
    <mergeCell ref="C7:E7"/>
  </mergeCells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3" sqref="D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Opis PPG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 Tokarski</dc:creator>
  <cp:lastModifiedBy>Gajos Joanna</cp:lastModifiedBy>
  <cp:lastPrinted>2023-07-13T06:48:17Z</cp:lastPrinted>
  <dcterms:created xsi:type="dcterms:W3CDTF">2023-06-22T19:21:21Z</dcterms:created>
  <dcterms:modified xsi:type="dcterms:W3CDTF">2023-07-14T09:00:05Z</dcterms:modified>
</cp:coreProperties>
</file>