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Zał. nr 2 dla cz. nr 1" sheetId="1" r:id="rId1"/>
  </sheets>
  <definedNames>
    <definedName name="_xlnm.Print_Area" localSheetId="0">'Zał. nr 2 dla cz. nr 1'!$A$1:$K$63</definedName>
  </definedNames>
  <calcPr fullCalcOnLoad="1"/>
</workbook>
</file>

<file path=xl/sharedStrings.xml><?xml version="1.0" encoding="utf-8"?>
<sst xmlns="http://schemas.openxmlformats.org/spreadsheetml/2006/main" count="161" uniqueCount="121">
  <si>
    <t>Lp.</t>
  </si>
  <si>
    <t>Nazwa artykułu</t>
  </si>
  <si>
    <t>Opis szczegółowy artykułu</t>
  </si>
  <si>
    <t>j.m.</t>
  </si>
  <si>
    <t>Ilość</t>
  </si>
  <si>
    <t>szt.</t>
  </si>
  <si>
    <t>T-shirt bawełniany</t>
  </si>
  <si>
    <t>Fartuch roboczy damski niebieski bawełniany z krótkim rękawem</t>
  </si>
  <si>
    <t>par.</t>
  </si>
  <si>
    <t xml:space="preserve">szt. </t>
  </si>
  <si>
    <t>czarne, wykonane z PCV, rozmiary do uzgodnienia</t>
  </si>
  <si>
    <t>par</t>
  </si>
  <si>
    <t>Rękawice kwasoodporne</t>
  </si>
  <si>
    <t>Rękawice gumowe flokowane</t>
  </si>
  <si>
    <t>Rękawice ochronne (ocieplane)</t>
  </si>
  <si>
    <t>rękawice dziane, bawełniano-poliestrowe, po wewnętrznej stronie-frotte, powleczone szorstkowanym lateksem, zakończone ściągaczem, grubość wkładu: 10G</t>
  </si>
  <si>
    <t>Rękawice ochronne (drelichowe)</t>
  </si>
  <si>
    <t>Półmaska P2, filtrująca jednorazowa z zaworkiem</t>
  </si>
  <si>
    <t xml:space="preserve">Igłowana włóknina polipropylenowo - poliestrowa, włóknina polipropylenowa typu melt blown, zacisk nosowy dla doszczelnienia półmaski w obrębie nosa, zapinki taśm nagłowia do regulacji długości taśm nagłowia, taśma nagłowia, uszczelka nosowa z pianki poliuretanowej, zawór wydechowy.
</t>
  </si>
  <si>
    <t>Okulary ochronne</t>
  </si>
  <si>
    <t>funkcjonalne z poliwęglanu, przezroczyste, o opływowym kształcie</t>
  </si>
  <si>
    <t xml:space="preserve">Półmaska ochrony dróg oddechowych </t>
  </si>
  <si>
    <t>para</t>
  </si>
  <si>
    <t>kpl.</t>
  </si>
  <si>
    <t>bawełna 35%, poliester 65%, kolor do uzgodnienia, zapinana na guziki, z przednią kieszonką (LOGO)* rozmiary do uzgodnienia</t>
  </si>
  <si>
    <t>fartuch ochronny wykonany z tkaniny o składzie 65% poliester, 35% bawełna, o gramaturze 250-270 g/m2, zapinany na guziki, dwie boczne kieszenie,  rozmiary do uzgodnienia</t>
  </si>
  <si>
    <t>Rękawice ochronne gumowe flokowane, wykonane z kauczuku naturalnego, gramatura 55-65 g, - wewnętrzna powierzchnia rękawic pokryta jest flokiem (pyłem bawełnianym), na części chwytnej chropowata struktura, odporne na rozciąganie, wysoka odporność na detergenty i środki piorące,  rozmiary do uzgodnienia</t>
  </si>
  <si>
    <t>Koszula długi rękaw męska</t>
  </si>
  <si>
    <t>Koszula flanelowa w kratkę</t>
  </si>
  <si>
    <t>Ubranie robocze granatowe</t>
  </si>
  <si>
    <t xml:space="preserve">Spodnie robocze ocieplane </t>
  </si>
  <si>
    <t>Czapka z daszkiem</t>
  </si>
  <si>
    <t>Kalosze gumowe męskie</t>
  </si>
  <si>
    <t>Kurtka ocieplana z odpinanymi rękawami granatowa</t>
  </si>
  <si>
    <t>Maska jednorazowa</t>
  </si>
  <si>
    <t>Trójwarstwowa maseczka ( chirurgiczna) z gumką.</t>
  </si>
  <si>
    <t>gumowa, wielokrotnego użytku z filtrami przeciwpyłowymi klasy P2</t>
  </si>
  <si>
    <t>Obuwie ochronne skórzane czarne (inspektorzy)</t>
  </si>
  <si>
    <t>czapka drelichowa, usztywniany daszek i przód czapki, zapinana na plastikowy zatrzask z możliwością regulacji, kolor granatowy</t>
  </si>
  <si>
    <t xml:space="preserve">Kurtka przeciwdeszczowa </t>
  </si>
  <si>
    <t xml:space="preserve">100% poliester, powleczone PCV, minimum dwie kieszenie, wentylacja poprzez oczka z przodu oraz z tyłu,taśmowane szwy, składany kaptur, kolor granatowy, rozmiar do uzgodnienia (LOGO)*
</t>
  </si>
  <si>
    <t>szt</t>
  </si>
  <si>
    <t>Obuwie ochronne  z naturalnej skóry teksturowanej o grubości 2,2mm,wodoodporna.Podszewka trójwymiarowa 3D.Podeszwa PU/PU, antypoślizgowa (SRC), odporna na węglowodory.Podeszwa izolująca od zimna (CI).Absorpcja energii pięty.Obuwie antyelektrostatyczne
Podnosek ochronny kompozytowy 200 J.Rozmiar do uzgodnienia.Typ Safetix  BLUEFOX HIGH S2  lub równoważny</t>
  </si>
  <si>
    <t xml:space="preserve">Klapki damskie. Rozmiar do uzgodnirnia
Podeszwa: wyściółka z naturalnej skóry, tworzywo antypoślizgowe.
Cholewka: skóra naturalna, powlekana w kolorze białym, pasek obracany zabezpieczający piętę, cholewka perforowana, wkładka wewnętrzna wykonana ze skóry naturalnej,  wkładki typu fussbett, </t>
  </si>
  <si>
    <t xml:space="preserve">Rękawice ochronne nylonowe z nitrylem </t>
  </si>
  <si>
    <t>Obuwie męskie (portier)</t>
  </si>
  <si>
    <t>Zimowa kurtka z odczepianymi rękawami z ocieplaną kamizelką, Wododporny i paroprzepuszczalny materiał.
Materiał: 100% poliester/PVC, 190g/m².Typ Libra 2 w1 lub równoważny
rozmiar do uzgodnienia, kolor granatowy (LOGO)*</t>
  </si>
  <si>
    <t>Obuwie ochronne  (sandały)</t>
  </si>
  <si>
    <t>rękawice ochronne wzmacniane skórą bydlęcą, drelichowy mankiet, przeszycie na dłoni, na części chwytnej dodatkowo wzmocnione, skóra bydlęca dwoinowa.Spełniające wymogi normy EN-388</t>
  </si>
  <si>
    <t xml:space="preserve">Laczki saboty z zamkniętymi palcami. 
Wierzch: skóra bydlęca, laminowana;Wyściółka: futrówka świńska; Profil ortopedyczny; Podeszwa: mikroguma o profilu antypoślizgowym. Rozmiary i kolor  do uzgodnienia.Typ DMKZ Abat lub równoważny.       </t>
  </si>
  <si>
    <t xml:space="preserve">Laczki saboty z zamkniętymi palcami. 
Wierzch: skóra bydlęca, laminowana;Wyściółka: futrówka świńska; Profil ortopedyczny; Podeszwa: mikroguma o profilu antypoślizgowym. Rozmiary i kolor  do uzgodnienia.Typ DMKZ Abat lub równoważny.           </t>
  </si>
  <si>
    <t xml:space="preserve">Obuwie ochronne damskie  laczki </t>
  </si>
  <si>
    <t xml:space="preserve">Obuwie ochronne  męskie  laczki </t>
  </si>
  <si>
    <t xml:space="preserve">Obuwie ochronne ocieplane-trzewiki </t>
  </si>
  <si>
    <t xml:space="preserve"> ubranie robocze dwuczęściowe typu szwedzkiego, spodnie ogrodniczki, bluza do pasa, duża odporność na pranie przemysłowe, nogawka od spodni prosta, poliester + bawełna, kolor granat, męskie/damskie, rozmiary do uzgodnienia (LOGO)*</t>
  </si>
  <si>
    <t>gramatura 150 g/m2, kolor do uzgodnienia, dustronny ściągacz wokół wykroju szyji, wszywane rękawy, rozmiary do uzgodnienia</t>
  </si>
  <si>
    <t>Spodnie wzmocnione na kolanach, w pasie regulacja na rzep, u dołu nogawek zamek oraz rzep, dwie funkcjonalne kieszenie zapinane na zamek, na bokach spodni wywietrzniki z możliwością zapięcia ich na zamek, konstrukcja spodni pozwala w prosty sposób (zamek) odpiąć szelki tworząc spodnie ocieplane do pasa. kolor do uzgodnienia , rozmiary do uzgodnienia</t>
  </si>
  <si>
    <t>półbuty  z metalowym podnoskiem.
Zamknięty obszar pięty, właściwości antyelektrostatyczne, absorpcja energii w pięcie.
Cholewka wykonana jest z nubukowej skóry. Duże powierzchnie cholewek i język wykonane zostały z materiałów przepuszczających wilgoć.
Podeszwa zewnętrzna i wewnętrzna jest wykonana z PU/PU (dwie różne gęstości poliuretanu),  kolor czarno- pomarańczowy , rozmiary do uzgodnienia, półbuty typ Urgent  210 S1 lub równoważny</t>
  </si>
  <si>
    <t xml:space="preserve">Buty wykonane z oddychającej wołowej skóry. Podeszwa PU / PU
Podnosek stalowy o wytrzymałości 200JWkładka antyelektrostatyczna, antybakteryjna, wchłaniająca pot.Pięta absorpcyjna . Maksymalna wysokość wewnętrzna: 130 mm, iIzolacja chroniąca stopę przed zimnem , odporność na poślizg,wkładka antyprzebiciowa. kolor czarny. Rozmiary do uzgodnienia
</t>
  </si>
  <si>
    <t>Półbuty męskie  sznurowane,  Skóra czarna, wymienna wkładka, podeszwa syntetyczna, oddychające materiały, cholewka skórzana, antypoślizgowa,  podeszwa, amortyzacja pięty.Rozmiary do uzgodnienia. Typ 6390-10 Julex luz równoważny</t>
  </si>
  <si>
    <t>(LOGO)* flex</t>
  </si>
  <si>
    <t>(LOGO)** haft</t>
  </si>
  <si>
    <t>Wartość brutto</t>
  </si>
  <si>
    <t>*(LOGO) - wykonane metodą flex lub  haft , zamieszczone z z przodu, w górnej części ubioru, dobrze widoczne,minimalne wymiary: 12cm x 3 cm (kolor biały/srebrny lub granatowy- w zależności od koloru odzieży), układ graficzny logo:</t>
  </si>
  <si>
    <t>Przywołanie nazwy produktu, nazwy producenta,  numeru katalogowego itp. w niektórych pozycjach formularza cenowego  ma charakter informacyjny (niewiążący dla wykonawców).Zamawiający dopuszcza zaoferowanie towarów równoważnych. Równoważny przedmiot zamówienia musi posiadać takie same lub wyższe parametry jakościowe jak towary wskazanych producentów.</t>
  </si>
  <si>
    <t>Wierzch obuwia wykonany ze skóry naturalnej, wodoodpornej (grubość ok. 2.2 mm.)Podszewka ocieplająca .Podeszwa PU/PU, antypoślizgowa (SRC). Odporna na oleje, smary, benzynę i inne rozpuszczalniki organiczne. Podeszwa izolująca od zimna (CI). Shockabsorber . Kompozytowy podnosek ochronny (200J). Obuwie antyelektrostatyczne.Rozmiary  do uzgodnienia. Typ Trzewik ICEFOX S2 Safteix lub równoważny</t>
  </si>
  <si>
    <t>Klapki męskie.
spód PU z profilem ortopedycznym.Cholewka z perforacją wykonana naturalnej skóry z powłoką odporną na mycie, pasek dwufunkcyjny przekładany na piętę, wyściółka wykonana z naturalnej skóry welurowej, protektor antypoślizgowy, podeszwa odporna na oleje, tłuszcze roślinne i zwierzęce. Rozmiar do uzgodnienia, spełniają wymagania normy EN20347</t>
  </si>
  <si>
    <t>Czapka zimowa</t>
  </si>
  <si>
    <t>dwuwarstwowa, możliwość wywijania, akryl 100%, gramatura 250/m2</t>
  </si>
  <si>
    <t xml:space="preserve">Rękawice ochronne   z nylonu w kolorze czarnym, powlekane cienką warstwą nitrylu.Rozmiar rękawic:6, 7, 8, 9, 10.powlekane ultra cienką powłoką fizycznie spienianego nitrylu typu FOAM w kolorze czarnym zakończone ściągaczem
</t>
  </si>
  <si>
    <t>elanobawełna, długość 3/4, długi rękaw, zapinany na zatrzaski, 3 kieszenie( 2 boczne naszywane, 1 górna ), duża odporność na pranie przemysłowe bez utraty koloru i wymiaru, dobra spieralność w temp. 60°, rozmiary do uzgodnienia</t>
  </si>
  <si>
    <t>Fartuch roboczy biały damski</t>
  </si>
  <si>
    <t>Fartuch roboczy biały męski</t>
  </si>
  <si>
    <t>elanobawełna, długość 3/4, długi rękaw, zapinany na zatrzaski, 3 kieszenie ( 2 boczne naszywane, 1 górna ), duża odporność na pranie przemysłowe  bez utraty koloru i  wymiaru, dobra spieralność w temp. 60°, rozmiary do uzgodnienia</t>
  </si>
  <si>
    <t>polar jednokolorowy - granat o gramaturze 300-400 g/m2, niemechacący się, 100 % poliester, dwuwarstwowy kołnierz, zapiecie na zamek błyskawiczny, 2 kieszenie  zamykane na zamek w kolorze materiału, regulowane ściągacze na dole, rękawy zakończone elastycznymi ściągaczami rozmiary do uzgodnienia ,  (LOGO)**</t>
  </si>
  <si>
    <t>Koszulka polo</t>
  </si>
  <si>
    <t>Obuwie białe profilaktyczne damskie</t>
  </si>
  <si>
    <t>Obuwie białe profilaktycze męskie</t>
  </si>
  <si>
    <t xml:space="preserve">Kurtka ocieplana męska </t>
  </si>
  <si>
    <t>Okulary/gogle do ciekłego azotu</t>
  </si>
  <si>
    <t>Rama wykonana  z przeźroczystej gumy dobrze dopasowująca się do twarzy. Taśma wykonana z elastycznego nylonu co gwarantuje gwarantuje dobre przyleganie gogli do twarzy.Gogle odporne na działanie prepartów chemicznych Zgodnie z EN 166</t>
  </si>
  <si>
    <t>Półmaski do ciekłego azotu</t>
  </si>
  <si>
    <t>Półmaski gumowe wielokrotnego użytku, Zgodnie z EN 140</t>
  </si>
  <si>
    <t>Rękawice powleczone lateksem</t>
  </si>
  <si>
    <t>Rękawice robocze, powleczone do wysokości połowy dłoni czarnym szorstkowatym lateksem, elestyczne z dobrą chwytliwością, zakończone ściagaczami, odporne na ścieranie, przecięcia i rozdarcia rozmiary do ustalenia</t>
  </si>
  <si>
    <t>Polar ( sprzątaczki i portierzy)</t>
  </si>
  <si>
    <t>Obuwie ochronne  z naturalnej skóry teksturowanej o grubości 2,2mm – zapięcie na rzep.Podszewka trójwymiarowa 3D
Podeszwa PU/PU, antypoślizgowa (SRC), odporna nawęglowodory Absorpcja energii pięty.Obuwie ochronne antyelektrostatyczne.Podnosek ochronny kompozytowy 200 J, rozmiar do uzgodnienia.Sandał Typ  SANDFOX BLACK S1 Safetix lub równoważny</t>
  </si>
  <si>
    <t>Fartuch roboczy bawełniany ciemny  męski</t>
  </si>
  <si>
    <t>Krawat</t>
  </si>
  <si>
    <t>Rękawice wzmocnione skórą</t>
  </si>
  <si>
    <t>Rękawice wzmocnione skórą, ściągnięte gumką w nadgarstku na części grzbietowej, mankiet zakończony lamówką, zgodnie z norma EN-388</t>
  </si>
  <si>
    <t>Fartuch kwasoodporny</t>
  </si>
  <si>
    <t>Fartuch z regulacją na pasku szyjnym, chroniący przednią część ciała, produkowany z wodo i kwasoługoochronnej tkaniny, odporny na działanie kwasów i wodorotlenków, zgodny z EN 14605</t>
  </si>
  <si>
    <t>Fartuch wodoodporny</t>
  </si>
  <si>
    <t>Fartuch posiada regulację na pasku szyjnym, wiązany w pasie, odporny na ścieranie, uszkodzenia mechaniczne, niską temperaturę, lekki, łatwo zmywalny, zgodny z         EN-340 i EN 343, kolory do uzgodnienia</t>
  </si>
  <si>
    <t>Obuwie ochronne -trzewiki           ( techniczne)</t>
  </si>
  <si>
    <t>Okulary męskie polaryzacyjne</t>
  </si>
  <si>
    <t>Okulary przeciwsłoneczne polaryzacyjne, czarna oprawka,</t>
  </si>
  <si>
    <t>wykonany z elanobawełny o gramaturze 110-120/m2, 65% poliester/35% bawełna,  kołnierz wykładany, zapinany na zatrzaski, kolor jednolity granatowy, 3 kieszenie - dwie dolne jedna górna, długość 3/4 rozmiary do uzgodnienia</t>
  </si>
  <si>
    <t>100% bawełna o niskiej kurczliwości i trwałych kolorach, w kratę, długi rękaw, zapinana na guziki, 1 kieszeń górna, rozmiary do uzgodnienia damska i męska, kolor do uzgodnienia</t>
  </si>
  <si>
    <t>Obuwie ochronne-półbuty           ( techniczni)</t>
  </si>
  <si>
    <t>Buty ochronne z gumy z podeszwą antypoślizgową i anatomicznie profilowaną wkładką</t>
  </si>
  <si>
    <t>Obuwie gumowe damskie- (sprzątaczki basen)</t>
  </si>
  <si>
    <t>Obuwie damskie- (sprzątaczki basen)</t>
  </si>
  <si>
    <t xml:space="preserve">Klapki z lekkiego tworzywa typ EVA.Rozmiar i kolor do uzgodnienia. Podeszwa antypoślizgowa, anatomiczna profilowana wkładka. </t>
  </si>
  <si>
    <t>Wartość netto</t>
  </si>
  <si>
    <t>% VAT</t>
  </si>
  <si>
    <t>Wartość VAT</t>
  </si>
  <si>
    <t>Hełm ochronny</t>
  </si>
  <si>
    <t>Materiał skorupy HDPE, wskaźnik UV, wymienna podkładka, 4 punktowa więźba z regulacją śrubową. Kolor do uzgodnienia.</t>
  </si>
  <si>
    <t>kołnierzyk zapinany na 3 guziki, krótki rękaw, bawełna 100%,gramatura 170g kolorystyka:  granat, czarny</t>
  </si>
  <si>
    <t xml:space="preserve">Naturalna guma lateksowa bez dodatków
Nieflokowane, ochrona przed szkodliwymi substancjami chemicznymi, wytrzymałe, elastyczne, długość 30,5 cm, grubość 0,43 mm, Rozmiary: S, M, L, XL, Kategoria 3 </t>
  </si>
  <si>
    <t>Cena jednostkowa netto</t>
  </si>
  <si>
    <t>Dane Wykonawcy</t>
  </si>
  <si>
    <r>
      <t xml:space="preserve"> </t>
    </r>
    <r>
      <rPr>
        <sz val="11"/>
        <color indexed="8"/>
        <rFont val="Times New Roman"/>
        <family val="1"/>
      </rPr>
      <t>Krawat męski gładki lub w drobny wzór. Wykonany ręcznie z jedwabnej tkaniny żakardowej, o szerokości 8cm.Kolor do ustalenia ( granatowy,błękitny,czarny)</t>
    </r>
  </si>
  <si>
    <t>podpis Wykonawcy lub upoważnionego przedstawiciela</t>
  </si>
  <si>
    <t>Formularz przedmiotowo-cenowy                                                           UKW/DZP-282-ZO-37/2023</t>
  </si>
  <si>
    <t>Część nr 1</t>
  </si>
  <si>
    <t xml:space="preserve"> Kurtka męska
100% poliester - OXFORD/PCV. Podszewka:100% nylon,przepikowana z ociepliną.Ocieplina:100% poliester o gramaturze 200 g/m2,kołnierz dodatkowo ocieplony polarem.Zapinana na zamek dwustronny kryty listwą zapinaną na napy.Kaptur: odpinany, regulowany, ocieplany  z daszkiem,Kieszenie: dwie dolne  kryte listwą zapinaną na napy
dwie kieszenie na klatce piersiowej kryte listwą, zapinaną na napy.  Produkt zgodny z normą: EN ISO 13688, Kolor:czarny rozmiary do uzgodnienia(LOGO)*  Typ Benefit Al lub równoważny.</t>
  </si>
  <si>
    <t>Producent/Nazwa handlowa</t>
  </si>
  <si>
    <t>Załącznik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</si>
</sst>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3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top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justify" vertical="top" wrapText="1"/>
    </xf>
    <xf numFmtId="0" fontId="47" fillId="32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 readingOrder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 shrinkToFit="1"/>
    </xf>
    <xf numFmtId="0" fontId="6" fillId="32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44" fontId="47" fillId="0" borderId="13" xfId="0" applyNumberFormat="1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10" fontId="47" fillId="32" borderId="10" xfId="0" applyNumberFormat="1" applyFont="1" applyFill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/>
    </xf>
    <xf numFmtId="165" fontId="47" fillId="32" borderId="10" xfId="0" applyNumberFormat="1" applyFont="1" applyFill="1" applyBorder="1" applyAlignment="1">
      <alignment horizontal="center" vertical="center"/>
    </xf>
    <xf numFmtId="165" fontId="47" fillId="32" borderId="10" xfId="0" applyNumberFormat="1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51" fillId="7" borderId="15" xfId="0" applyFont="1" applyFill="1" applyBorder="1" applyAlignment="1">
      <alignment horizontal="left" vertical="center"/>
    </xf>
    <xf numFmtId="0" fontId="51" fillId="7" borderId="16" xfId="0" applyFont="1" applyFill="1" applyBorder="1" applyAlignment="1">
      <alignment horizontal="left" vertical="center"/>
    </xf>
    <xf numFmtId="0" fontId="51" fillId="7" borderId="17" xfId="0" applyFont="1" applyFill="1" applyBorder="1" applyAlignment="1">
      <alignment horizontal="left" vertical="center"/>
    </xf>
    <xf numFmtId="0" fontId="50" fillId="0" borderId="0" xfId="0" applyFont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56</xdr:row>
      <xdr:rowOff>590550</xdr:rowOff>
    </xdr:from>
    <xdr:to>
      <xdr:col>2</xdr:col>
      <xdr:colOff>1628775</xdr:colOff>
      <xdr:row>59</xdr:row>
      <xdr:rowOff>142875</xdr:rowOff>
    </xdr:to>
    <xdr:pic>
      <xdr:nvPicPr>
        <xdr:cNvPr id="1" name="Obraz 6" descr="http://www.promocja.ukw.edu.pl/zdj/ftp/133/logo_pol_3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2207775"/>
          <a:ext cx="2581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63"/>
  <sheetViews>
    <sheetView tabSelected="1" zoomScalePageLayoutView="0" workbookViewId="0" topLeftCell="A1">
      <selection activeCell="J1" sqref="J1:K1"/>
    </sheetView>
  </sheetViews>
  <sheetFormatPr defaultColWidth="9.140625" defaultRowHeight="15"/>
  <cols>
    <col min="1" max="1" width="4.57421875" style="6" customWidth="1"/>
    <col min="2" max="2" width="23.421875" style="5" customWidth="1"/>
    <col min="3" max="3" width="40.421875" style="4" customWidth="1"/>
    <col min="4" max="4" width="7.140625" style="5" customWidth="1"/>
    <col min="5" max="5" width="7.7109375" style="19" customWidth="1"/>
    <col min="6" max="6" width="13.57421875" style="19" customWidth="1"/>
    <col min="7" max="7" width="16.00390625" style="2" customWidth="1"/>
    <col min="8" max="8" width="7.421875" style="22" customWidth="1"/>
    <col min="9" max="9" width="13.7109375" style="22" customWidth="1"/>
    <col min="10" max="10" width="16.7109375" style="22" customWidth="1"/>
    <col min="11" max="11" width="19.57421875" style="21" customWidth="1"/>
    <col min="12" max="12" width="45.140625" style="3" customWidth="1"/>
    <col min="13" max="16384" width="9.140625" style="3" customWidth="1"/>
  </cols>
  <sheetData>
    <row r="1" spans="2:11" ht="15">
      <c r="B1" s="5" t="s">
        <v>113</v>
      </c>
      <c r="D1" s="73"/>
      <c r="E1" s="73"/>
      <c r="F1" s="25"/>
      <c r="J1" s="78" t="s">
        <v>120</v>
      </c>
      <c r="K1" s="78"/>
    </row>
    <row r="2" spans="3:7" ht="39.75" customHeight="1">
      <c r="C2" s="1"/>
      <c r="D2" s="70" t="s">
        <v>116</v>
      </c>
      <c r="E2" s="70"/>
      <c r="F2" s="70"/>
      <c r="G2" s="70"/>
    </row>
    <row r="3" spans="2:11" ht="15">
      <c r="B3" s="75" t="s">
        <v>117</v>
      </c>
      <c r="C3" s="76"/>
      <c r="D3" s="76"/>
      <c r="E3" s="76"/>
      <c r="F3" s="76"/>
      <c r="G3" s="76"/>
      <c r="H3" s="76"/>
      <c r="I3" s="76"/>
      <c r="J3" s="76"/>
      <c r="K3" s="77"/>
    </row>
    <row r="4" spans="1:12" ht="39" customHeight="1">
      <c r="A4" s="27" t="s">
        <v>0</v>
      </c>
      <c r="B4" s="27" t="s">
        <v>1</v>
      </c>
      <c r="C4" s="27" t="s">
        <v>2</v>
      </c>
      <c r="D4" s="27" t="s">
        <v>3</v>
      </c>
      <c r="E4" s="28" t="s">
        <v>4</v>
      </c>
      <c r="F4" s="28" t="s">
        <v>112</v>
      </c>
      <c r="G4" s="29" t="s">
        <v>105</v>
      </c>
      <c r="H4" s="29" t="s">
        <v>106</v>
      </c>
      <c r="I4" s="29" t="s">
        <v>107</v>
      </c>
      <c r="J4" s="29" t="s">
        <v>62</v>
      </c>
      <c r="K4" s="29" t="s">
        <v>119</v>
      </c>
      <c r="L4"/>
    </row>
    <row r="5" spans="1:11" ht="95.25" customHeight="1">
      <c r="A5" s="30">
        <v>1</v>
      </c>
      <c r="B5" s="31" t="s">
        <v>7</v>
      </c>
      <c r="C5" s="32" t="s">
        <v>98</v>
      </c>
      <c r="D5" s="30" t="s">
        <v>5</v>
      </c>
      <c r="E5" s="33">
        <v>50</v>
      </c>
      <c r="F5" s="64"/>
      <c r="G5" s="59">
        <f>F5*E5</f>
        <v>0</v>
      </c>
      <c r="H5" s="63"/>
      <c r="I5" s="59">
        <f>G5*H5</f>
        <v>0</v>
      </c>
      <c r="J5" s="59">
        <f>G5+I5</f>
        <v>0</v>
      </c>
      <c r="K5" s="9"/>
    </row>
    <row r="6" spans="1:11" ht="103.5" customHeight="1">
      <c r="A6" s="30">
        <v>2</v>
      </c>
      <c r="B6" s="31" t="s">
        <v>71</v>
      </c>
      <c r="C6" s="32" t="s">
        <v>70</v>
      </c>
      <c r="D6" s="30" t="s">
        <v>5</v>
      </c>
      <c r="E6" s="33">
        <v>70</v>
      </c>
      <c r="F6" s="64"/>
      <c r="G6" s="59">
        <f aca="true" t="shared" si="0" ref="G6:G51">F6*E6</f>
        <v>0</v>
      </c>
      <c r="H6" s="63"/>
      <c r="I6" s="59">
        <f aca="true" t="shared" si="1" ref="I6:I51">G6*H6</f>
        <v>0</v>
      </c>
      <c r="J6" s="59">
        <f aca="true" t="shared" si="2" ref="J6:J51">G6+I6</f>
        <v>0</v>
      </c>
      <c r="K6" s="9"/>
    </row>
    <row r="7" spans="1:11" ht="90">
      <c r="A7" s="30">
        <v>3</v>
      </c>
      <c r="B7" s="31" t="s">
        <v>72</v>
      </c>
      <c r="C7" s="32" t="s">
        <v>73</v>
      </c>
      <c r="D7" s="30" t="s">
        <v>5</v>
      </c>
      <c r="E7" s="33">
        <v>40</v>
      </c>
      <c r="F7" s="64"/>
      <c r="G7" s="59">
        <f t="shared" si="0"/>
        <v>0</v>
      </c>
      <c r="H7" s="63"/>
      <c r="I7" s="59">
        <f t="shared" si="1"/>
        <v>0</v>
      </c>
      <c r="J7" s="59">
        <f t="shared" si="2"/>
        <v>0</v>
      </c>
      <c r="K7" s="9"/>
    </row>
    <row r="8" spans="1:11" ht="86.25" customHeight="1">
      <c r="A8" s="30">
        <v>4</v>
      </c>
      <c r="B8" s="31" t="s">
        <v>87</v>
      </c>
      <c r="C8" s="32" t="s">
        <v>25</v>
      </c>
      <c r="D8" s="30" t="s">
        <v>9</v>
      </c>
      <c r="E8" s="33">
        <v>3</v>
      </c>
      <c r="F8" s="64"/>
      <c r="G8" s="59">
        <f t="shared" si="0"/>
        <v>0</v>
      </c>
      <c r="H8" s="63"/>
      <c r="I8" s="59">
        <f t="shared" si="1"/>
        <v>0</v>
      </c>
      <c r="J8" s="59">
        <f t="shared" si="2"/>
        <v>0</v>
      </c>
      <c r="K8" s="9"/>
    </row>
    <row r="9" spans="1:11" ht="120">
      <c r="A9" s="30">
        <v>5</v>
      </c>
      <c r="B9" s="34" t="s">
        <v>85</v>
      </c>
      <c r="C9" s="53" t="s">
        <v>74</v>
      </c>
      <c r="D9" s="9" t="s">
        <v>41</v>
      </c>
      <c r="E9" s="9">
        <v>77</v>
      </c>
      <c r="F9" s="65"/>
      <c r="G9" s="59">
        <f t="shared" si="0"/>
        <v>0</v>
      </c>
      <c r="H9" s="61"/>
      <c r="I9" s="59">
        <f t="shared" si="1"/>
        <v>0</v>
      </c>
      <c r="J9" s="59">
        <f t="shared" si="2"/>
        <v>0</v>
      </c>
      <c r="K9" s="9"/>
    </row>
    <row r="10" spans="1:11" ht="72.75" customHeight="1">
      <c r="A10" s="35">
        <v>6</v>
      </c>
      <c r="B10" s="31" t="s">
        <v>27</v>
      </c>
      <c r="C10" s="32" t="s">
        <v>24</v>
      </c>
      <c r="D10" s="30" t="s">
        <v>5</v>
      </c>
      <c r="E10" s="33">
        <v>60</v>
      </c>
      <c r="F10" s="64"/>
      <c r="G10" s="59">
        <f t="shared" si="0"/>
        <v>0</v>
      </c>
      <c r="H10" s="61"/>
      <c r="I10" s="59">
        <f t="shared" si="1"/>
        <v>0</v>
      </c>
      <c r="J10" s="59">
        <f t="shared" si="2"/>
        <v>0</v>
      </c>
      <c r="K10" s="9"/>
    </row>
    <row r="11" spans="1:11" ht="68.25" customHeight="1">
      <c r="A11" s="35">
        <v>7</v>
      </c>
      <c r="B11" s="31" t="s">
        <v>88</v>
      </c>
      <c r="C11" s="52" t="s">
        <v>114</v>
      </c>
      <c r="D11" s="30" t="s">
        <v>41</v>
      </c>
      <c r="E11" s="33">
        <v>24</v>
      </c>
      <c r="F11" s="64"/>
      <c r="G11" s="59">
        <f t="shared" si="0"/>
        <v>0</v>
      </c>
      <c r="H11" s="61"/>
      <c r="I11" s="59">
        <f t="shared" si="1"/>
        <v>0</v>
      </c>
      <c r="J11" s="59">
        <f t="shared" si="2"/>
        <v>0</v>
      </c>
      <c r="K11" s="9"/>
    </row>
    <row r="12" spans="1:11" ht="239.25" customHeight="1">
      <c r="A12" s="36">
        <v>8</v>
      </c>
      <c r="B12" s="37" t="s">
        <v>78</v>
      </c>
      <c r="C12" s="38" t="s">
        <v>118</v>
      </c>
      <c r="D12" s="36" t="s">
        <v>5</v>
      </c>
      <c r="E12" s="33">
        <v>3</v>
      </c>
      <c r="F12" s="64"/>
      <c r="G12" s="59">
        <f t="shared" si="0"/>
        <v>0</v>
      </c>
      <c r="H12" s="61"/>
      <c r="I12" s="59">
        <f t="shared" si="1"/>
        <v>0</v>
      </c>
      <c r="J12" s="59">
        <f t="shared" si="2"/>
        <v>0</v>
      </c>
      <c r="K12" s="9"/>
    </row>
    <row r="13" spans="1:11" ht="78" customHeight="1">
      <c r="A13" s="30">
        <v>9</v>
      </c>
      <c r="B13" s="37" t="s">
        <v>33</v>
      </c>
      <c r="C13" s="39" t="s">
        <v>46</v>
      </c>
      <c r="D13" s="36" t="s">
        <v>5</v>
      </c>
      <c r="E13" s="33">
        <v>11</v>
      </c>
      <c r="F13" s="64"/>
      <c r="G13" s="59">
        <f t="shared" si="0"/>
        <v>0</v>
      </c>
      <c r="H13" s="61"/>
      <c r="I13" s="59">
        <f t="shared" si="1"/>
        <v>0</v>
      </c>
      <c r="J13" s="59">
        <f t="shared" si="2"/>
        <v>0</v>
      </c>
      <c r="K13" s="9"/>
    </row>
    <row r="14" spans="1:11" ht="91.5" customHeight="1">
      <c r="A14" s="30">
        <v>10</v>
      </c>
      <c r="B14" s="31" t="s">
        <v>28</v>
      </c>
      <c r="C14" s="32" t="s">
        <v>99</v>
      </c>
      <c r="D14" s="30" t="s">
        <v>5</v>
      </c>
      <c r="E14" s="33">
        <v>40</v>
      </c>
      <c r="F14" s="64"/>
      <c r="G14" s="59">
        <f t="shared" si="0"/>
        <v>0</v>
      </c>
      <c r="H14" s="61"/>
      <c r="I14" s="59">
        <f t="shared" si="1"/>
        <v>0</v>
      </c>
      <c r="J14" s="59">
        <f t="shared" si="2"/>
        <v>0</v>
      </c>
      <c r="K14" s="9"/>
    </row>
    <row r="15" spans="1:11" ht="119.25" customHeight="1">
      <c r="A15" s="30">
        <v>11</v>
      </c>
      <c r="B15" s="31" t="s">
        <v>29</v>
      </c>
      <c r="C15" s="32" t="s">
        <v>54</v>
      </c>
      <c r="D15" s="30" t="s">
        <v>23</v>
      </c>
      <c r="E15" s="33">
        <v>35</v>
      </c>
      <c r="F15" s="64"/>
      <c r="G15" s="59">
        <f t="shared" si="0"/>
        <v>0</v>
      </c>
      <c r="H15" s="61"/>
      <c r="I15" s="59">
        <f t="shared" si="1"/>
        <v>0</v>
      </c>
      <c r="J15" s="59">
        <f t="shared" si="2"/>
        <v>0</v>
      </c>
      <c r="K15" s="9"/>
    </row>
    <row r="16" spans="1:11" ht="136.5" customHeight="1">
      <c r="A16" s="30">
        <v>12</v>
      </c>
      <c r="B16" s="31" t="s">
        <v>30</v>
      </c>
      <c r="C16" s="40" t="s">
        <v>56</v>
      </c>
      <c r="D16" s="30" t="s">
        <v>41</v>
      </c>
      <c r="E16" s="33">
        <v>2</v>
      </c>
      <c r="F16" s="64"/>
      <c r="G16" s="59">
        <f t="shared" si="0"/>
        <v>0</v>
      </c>
      <c r="H16" s="61"/>
      <c r="I16" s="59">
        <f t="shared" si="1"/>
        <v>0</v>
      </c>
      <c r="J16" s="59">
        <f t="shared" si="2"/>
        <v>0</v>
      </c>
      <c r="K16" s="9"/>
    </row>
    <row r="17" spans="1:11" ht="45">
      <c r="A17" s="30">
        <v>13</v>
      </c>
      <c r="B17" s="31" t="s">
        <v>6</v>
      </c>
      <c r="C17" s="32" t="s">
        <v>55</v>
      </c>
      <c r="D17" s="30" t="s">
        <v>5</v>
      </c>
      <c r="E17" s="33">
        <v>35</v>
      </c>
      <c r="F17" s="64"/>
      <c r="G17" s="59">
        <f t="shared" si="0"/>
        <v>0</v>
      </c>
      <c r="H17" s="61"/>
      <c r="I17" s="59">
        <f t="shared" si="1"/>
        <v>0</v>
      </c>
      <c r="J17" s="59">
        <f t="shared" si="2"/>
        <v>0</v>
      </c>
      <c r="K17" s="9"/>
    </row>
    <row r="18" spans="1:11" ht="93" customHeight="1">
      <c r="A18" s="30">
        <v>14</v>
      </c>
      <c r="B18" s="31" t="s">
        <v>39</v>
      </c>
      <c r="C18" s="32" t="s">
        <v>40</v>
      </c>
      <c r="D18" s="30" t="s">
        <v>5</v>
      </c>
      <c r="E18" s="33">
        <v>3</v>
      </c>
      <c r="F18" s="64"/>
      <c r="G18" s="59">
        <f t="shared" si="0"/>
        <v>0</v>
      </c>
      <c r="H18" s="61"/>
      <c r="I18" s="59">
        <f t="shared" si="1"/>
        <v>0</v>
      </c>
      <c r="J18" s="59">
        <f t="shared" si="2"/>
        <v>0</v>
      </c>
      <c r="K18" s="9"/>
    </row>
    <row r="19" spans="1:11" ht="75" customHeight="1">
      <c r="A19" s="30">
        <v>15</v>
      </c>
      <c r="B19" s="31" t="s">
        <v>31</v>
      </c>
      <c r="C19" s="32" t="s">
        <v>38</v>
      </c>
      <c r="D19" s="30" t="s">
        <v>5</v>
      </c>
      <c r="E19" s="33">
        <v>20</v>
      </c>
      <c r="F19" s="64"/>
      <c r="G19" s="59">
        <f t="shared" si="0"/>
        <v>0</v>
      </c>
      <c r="H19" s="61"/>
      <c r="I19" s="59">
        <f t="shared" si="1"/>
        <v>0</v>
      </c>
      <c r="J19" s="59">
        <f t="shared" si="2"/>
        <v>0</v>
      </c>
      <c r="K19" s="9"/>
    </row>
    <row r="20" spans="1:11" ht="54" customHeight="1">
      <c r="A20" s="30">
        <v>16</v>
      </c>
      <c r="B20" s="11" t="s">
        <v>67</v>
      </c>
      <c r="C20" s="41" t="s">
        <v>68</v>
      </c>
      <c r="D20" s="36" t="s">
        <v>41</v>
      </c>
      <c r="E20" s="20">
        <v>2</v>
      </c>
      <c r="F20" s="66"/>
      <c r="G20" s="59">
        <f t="shared" si="0"/>
        <v>0</v>
      </c>
      <c r="H20" s="61"/>
      <c r="I20" s="59">
        <f t="shared" si="1"/>
        <v>0</v>
      </c>
      <c r="J20" s="59">
        <f t="shared" si="2"/>
        <v>0</v>
      </c>
      <c r="K20" s="9"/>
    </row>
    <row r="21" spans="1:11" ht="54" customHeight="1">
      <c r="A21" s="42">
        <v>17</v>
      </c>
      <c r="B21" s="12" t="s">
        <v>75</v>
      </c>
      <c r="C21" s="43" t="s">
        <v>110</v>
      </c>
      <c r="D21" s="44" t="s">
        <v>41</v>
      </c>
      <c r="E21" s="10">
        <v>80</v>
      </c>
      <c r="F21" s="67"/>
      <c r="G21" s="59">
        <f t="shared" si="0"/>
        <v>0</v>
      </c>
      <c r="H21" s="62"/>
      <c r="I21" s="59">
        <f t="shared" si="1"/>
        <v>0</v>
      </c>
      <c r="J21" s="59">
        <f t="shared" si="2"/>
        <v>0</v>
      </c>
      <c r="K21" s="10"/>
    </row>
    <row r="22" spans="1:11" ht="37.5" customHeight="1">
      <c r="A22" s="30">
        <v>18</v>
      </c>
      <c r="B22" s="31" t="s">
        <v>32</v>
      </c>
      <c r="C22" s="45" t="s">
        <v>10</v>
      </c>
      <c r="D22" s="30" t="s">
        <v>22</v>
      </c>
      <c r="E22" s="33">
        <v>1</v>
      </c>
      <c r="F22" s="64"/>
      <c r="G22" s="59">
        <f t="shared" si="0"/>
        <v>0</v>
      </c>
      <c r="H22" s="61"/>
      <c r="I22" s="59">
        <f t="shared" si="1"/>
        <v>0</v>
      </c>
      <c r="J22" s="59">
        <f t="shared" si="2"/>
        <v>0</v>
      </c>
      <c r="K22" s="9"/>
    </row>
    <row r="23" spans="1:11" ht="117.75" customHeight="1">
      <c r="A23" s="36">
        <v>19</v>
      </c>
      <c r="B23" s="37" t="s">
        <v>51</v>
      </c>
      <c r="C23" s="46" t="s">
        <v>49</v>
      </c>
      <c r="D23" s="36" t="s">
        <v>22</v>
      </c>
      <c r="E23" s="33">
        <v>43</v>
      </c>
      <c r="F23" s="64"/>
      <c r="G23" s="59">
        <f t="shared" si="0"/>
        <v>0</v>
      </c>
      <c r="H23" s="61"/>
      <c r="I23" s="59">
        <f t="shared" si="1"/>
        <v>0</v>
      </c>
      <c r="J23" s="59">
        <f t="shared" si="2"/>
        <v>0</v>
      </c>
      <c r="K23" s="9"/>
    </row>
    <row r="24" spans="1:11" ht="123" customHeight="1">
      <c r="A24" s="36">
        <v>20</v>
      </c>
      <c r="B24" s="37" t="s">
        <v>52</v>
      </c>
      <c r="C24" s="46" t="s">
        <v>50</v>
      </c>
      <c r="D24" s="36" t="s">
        <v>22</v>
      </c>
      <c r="E24" s="33">
        <v>12</v>
      </c>
      <c r="F24" s="64"/>
      <c r="G24" s="59">
        <f t="shared" si="0"/>
        <v>0</v>
      </c>
      <c r="H24" s="61"/>
      <c r="I24" s="59">
        <f t="shared" si="1"/>
        <v>0</v>
      </c>
      <c r="J24" s="59">
        <f t="shared" si="2"/>
        <v>0</v>
      </c>
      <c r="K24" s="9"/>
    </row>
    <row r="25" spans="1:11" ht="162.75" customHeight="1">
      <c r="A25" s="30">
        <v>21</v>
      </c>
      <c r="B25" s="37" t="s">
        <v>47</v>
      </c>
      <c r="C25" s="47" t="s">
        <v>86</v>
      </c>
      <c r="D25" s="36" t="s">
        <v>22</v>
      </c>
      <c r="E25" s="33">
        <v>2</v>
      </c>
      <c r="F25" s="64"/>
      <c r="G25" s="59">
        <f t="shared" si="0"/>
        <v>0</v>
      </c>
      <c r="H25" s="61"/>
      <c r="I25" s="59">
        <f t="shared" si="1"/>
        <v>0</v>
      </c>
      <c r="J25" s="59">
        <f t="shared" si="2"/>
        <v>0</v>
      </c>
      <c r="K25" s="9"/>
    </row>
    <row r="26" spans="1:11" ht="168" customHeight="1">
      <c r="A26" s="36">
        <v>22</v>
      </c>
      <c r="B26" s="37" t="s">
        <v>37</v>
      </c>
      <c r="C26" s="48" t="s">
        <v>58</v>
      </c>
      <c r="D26" s="36" t="s">
        <v>22</v>
      </c>
      <c r="E26" s="33">
        <v>4</v>
      </c>
      <c r="F26" s="64"/>
      <c r="G26" s="59">
        <f t="shared" si="0"/>
        <v>0</v>
      </c>
      <c r="H26" s="61"/>
      <c r="I26" s="59">
        <f t="shared" si="1"/>
        <v>0</v>
      </c>
      <c r="J26" s="59">
        <f t="shared" si="2"/>
        <v>0</v>
      </c>
      <c r="K26" s="9"/>
    </row>
    <row r="27" spans="1:11" ht="177.75" customHeight="1">
      <c r="A27" s="30">
        <v>23</v>
      </c>
      <c r="B27" s="31" t="s">
        <v>53</v>
      </c>
      <c r="C27" s="32" t="s">
        <v>65</v>
      </c>
      <c r="D27" s="30" t="s">
        <v>22</v>
      </c>
      <c r="E27" s="33">
        <v>2</v>
      </c>
      <c r="F27" s="64"/>
      <c r="G27" s="59">
        <f t="shared" si="0"/>
        <v>0</v>
      </c>
      <c r="H27" s="61"/>
      <c r="I27" s="59">
        <f t="shared" si="1"/>
        <v>0</v>
      </c>
      <c r="J27" s="59">
        <f t="shared" si="2"/>
        <v>0</v>
      </c>
      <c r="K27" s="9"/>
    </row>
    <row r="28" spans="1:11" ht="170.25" customHeight="1">
      <c r="A28" s="30">
        <v>24</v>
      </c>
      <c r="B28" s="31" t="s">
        <v>100</v>
      </c>
      <c r="C28" s="32" t="s">
        <v>57</v>
      </c>
      <c r="D28" s="30" t="s">
        <v>22</v>
      </c>
      <c r="E28" s="33">
        <v>22</v>
      </c>
      <c r="F28" s="64"/>
      <c r="G28" s="59">
        <f t="shared" si="0"/>
        <v>0</v>
      </c>
      <c r="H28" s="61"/>
      <c r="I28" s="59">
        <f t="shared" si="1"/>
        <v>0</v>
      </c>
      <c r="J28" s="59">
        <f t="shared" si="2"/>
        <v>0</v>
      </c>
      <c r="K28" s="9"/>
    </row>
    <row r="29" spans="1:11" ht="57.75" customHeight="1">
      <c r="A29" s="30">
        <v>24</v>
      </c>
      <c r="B29" s="31" t="s">
        <v>102</v>
      </c>
      <c r="C29" s="32" t="s">
        <v>101</v>
      </c>
      <c r="D29" s="30" t="s">
        <v>41</v>
      </c>
      <c r="E29" s="33">
        <v>6</v>
      </c>
      <c r="F29" s="64"/>
      <c r="G29" s="59">
        <f t="shared" si="0"/>
        <v>0</v>
      </c>
      <c r="H29" s="61"/>
      <c r="I29" s="59">
        <f t="shared" si="1"/>
        <v>0</v>
      </c>
      <c r="J29" s="59">
        <f t="shared" si="2"/>
        <v>0</v>
      </c>
      <c r="K29" s="9"/>
    </row>
    <row r="30" spans="1:11" ht="177.75" customHeight="1">
      <c r="A30" s="36">
        <v>25</v>
      </c>
      <c r="B30" s="31" t="s">
        <v>95</v>
      </c>
      <c r="C30" s="32" t="s">
        <v>42</v>
      </c>
      <c r="D30" s="30" t="s">
        <v>22</v>
      </c>
      <c r="E30" s="33">
        <v>20</v>
      </c>
      <c r="F30" s="64"/>
      <c r="G30" s="59">
        <f t="shared" si="0"/>
        <v>0</v>
      </c>
      <c r="H30" s="61"/>
      <c r="I30" s="59">
        <f t="shared" si="1"/>
        <v>0</v>
      </c>
      <c r="J30" s="59">
        <f t="shared" si="2"/>
        <v>0</v>
      </c>
      <c r="K30" s="9"/>
    </row>
    <row r="31" spans="1:11" ht="101.25" customHeight="1">
      <c r="A31" s="30">
        <v>26</v>
      </c>
      <c r="B31" s="37" t="s">
        <v>45</v>
      </c>
      <c r="C31" s="48" t="s">
        <v>59</v>
      </c>
      <c r="D31" s="30" t="s">
        <v>11</v>
      </c>
      <c r="E31" s="33">
        <v>40</v>
      </c>
      <c r="F31" s="64"/>
      <c r="G31" s="59">
        <f t="shared" si="0"/>
        <v>0</v>
      </c>
      <c r="H31" s="61"/>
      <c r="I31" s="59">
        <f t="shared" si="1"/>
        <v>0</v>
      </c>
      <c r="J31" s="59">
        <f t="shared" si="2"/>
        <v>0</v>
      </c>
      <c r="K31" s="9"/>
    </row>
    <row r="32" spans="1:11" ht="166.5" customHeight="1">
      <c r="A32" s="30">
        <v>27</v>
      </c>
      <c r="B32" s="31" t="s">
        <v>77</v>
      </c>
      <c r="C32" s="49" t="s">
        <v>66</v>
      </c>
      <c r="D32" s="30" t="s">
        <v>8</v>
      </c>
      <c r="E32" s="33">
        <v>8</v>
      </c>
      <c r="F32" s="64"/>
      <c r="G32" s="59">
        <f t="shared" si="0"/>
        <v>0</v>
      </c>
      <c r="H32" s="61"/>
      <c r="I32" s="59">
        <f t="shared" si="1"/>
        <v>0</v>
      </c>
      <c r="J32" s="59">
        <f t="shared" si="2"/>
        <v>0</v>
      </c>
      <c r="K32" s="9"/>
    </row>
    <row r="33" spans="1:11" ht="79.5" customHeight="1">
      <c r="A33" s="30">
        <v>28</v>
      </c>
      <c r="B33" s="31" t="s">
        <v>103</v>
      </c>
      <c r="C33" s="49" t="s">
        <v>104</v>
      </c>
      <c r="D33" s="30" t="s">
        <v>11</v>
      </c>
      <c r="E33" s="33">
        <v>11</v>
      </c>
      <c r="F33" s="64"/>
      <c r="G33" s="59">
        <f t="shared" si="0"/>
        <v>0</v>
      </c>
      <c r="H33" s="61"/>
      <c r="I33" s="59">
        <f t="shared" si="1"/>
        <v>0</v>
      </c>
      <c r="J33" s="59">
        <f t="shared" si="2"/>
        <v>0</v>
      </c>
      <c r="K33" s="9"/>
    </row>
    <row r="34" spans="1:11" ht="126.75" customHeight="1">
      <c r="A34" s="30">
        <v>29</v>
      </c>
      <c r="B34" s="31" t="s">
        <v>76</v>
      </c>
      <c r="C34" s="32" t="s">
        <v>43</v>
      </c>
      <c r="D34" s="30" t="s">
        <v>11</v>
      </c>
      <c r="E34" s="33">
        <v>67</v>
      </c>
      <c r="F34" s="64"/>
      <c r="G34" s="59">
        <f t="shared" si="0"/>
        <v>0</v>
      </c>
      <c r="H34" s="61"/>
      <c r="I34" s="59">
        <f t="shared" si="1"/>
        <v>0</v>
      </c>
      <c r="J34" s="59">
        <f t="shared" si="2"/>
        <v>0</v>
      </c>
      <c r="K34" s="9"/>
    </row>
    <row r="35" spans="1:11" ht="89.25" customHeight="1">
      <c r="A35" s="30">
        <v>30</v>
      </c>
      <c r="B35" s="31" t="s">
        <v>12</v>
      </c>
      <c r="C35" s="32" t="s">
        <v>111</v>
      </c>
      <c r="D35" s="30" t="s">
        <v>22</v>
      </c>
      <c r="E35" s="33">
        <v>15</v>
      </c>
      <c r="F35" s="64"/>
      <c r="G35" s="59">
        <f t="shared" si="0"/>
        <v>0</v>
      </c>
      <c r="H35" s="61"/>
      <c r="I35" s="59">
        <f t="shared" si="1"/>
        <v>0</v>
      </c>
      <c r="J35" s="59">
        <f t="shared" si="2"/>
        <v>0</v>
      </c>
      <c r="K35" s="9"/>
    </row>
    <row r="36" spans="1:11" ht="144" customHeight="1">
      <c r="A36" s="30">
        <v>31</v>
      </c>
      <c r="B36" s="31" t="s">
        <v>13</v>
      </c>
      <c r="C36" s="32" t="s">
        <v>26</v>
      </c>
      <c r="D36" s="30" t="s">
        <v>22</v>
      </c>
      <c r="E36" s="33">
        <v>18</v>
      </c>
      <c r="F36" s="64"/>
      <c r="G36" s="59">
        <f t="shared" si="0"/>
        <v>0</v>
      </c>
      <c r="H36" s="61"/>
      <c r="I36" s="59">
        <f t="shared" si="1"/>
        <v>0</v>
      </c>
      <c r="J36" s="59">
        <f t="shared" si="2"/>
        <v>0</v>
      </c>
      <c r="K36" s="9"/>
    </row>
    <row r="37" spans="1:11" ht="86.25" customHeight="1">
      <c r="A37" s="30">
        <v>32</v>
      </c>
      <c r="B37" s="31" t="s">
        <v>83</v>
      </c>
      <c r="C37" s="32" t="s">
        <v>84</v>
      </c>
      <c r="D37" s="30" t="s">
        <v>22</v>
      </c>
      <c r="E37" s="33">
        <v>20</v>
      </c>
      <c r="F37" s="64"/>
      <c r="G37" s="59">
        <f t="shared" si="0"/>
        <v>0</v>
      </c>
      <c r="H37" s="61"/>
      <c r="I37" s="59">
        <f t="shared" si="1"/>
        <v>0</v>
      </c>
      <c r="J37" s="59">
        <f t="shared" si="2"/>
        <v>0</v>
      </c>
      <c r="K37" s="9"/>
    </row>
    <row r="38" spans="1:11" ht="42.75" customHeight="1">
      <c r="A38" s="30">
        <v>33</v>
      </c>
      <c r="B38" s="31" t="s">
        <v>21</v>
      </c>
      <c r="C38" s="32" t="s">
        <v>36</v>
      </c>
      <c r="D38" s="30" t="s">
        <v>5</v>
      </c>
      <c r="E38" s="33">
        <v>20</v>
      </c>
      <c r="F38" s="64"/>
      <c r="G38" s="59">
        <f t="shared" si="0"/>
        <v>0</v>
      </c>
      <c r="H38" s="61"/>
      <c r="I38" s="59">
        <f t="shared" si="1"/>
        <v>0</v>
      </c>
      <c r="J38" s="59">
        <f t="shared" si="2"/>
        <v>0</v>
      </c>
      <c r="K38" s="9"/>
    </row>
    <row r="39" spans="1:11" ht="81" customHeight="1">
      <c r="A39" s="30">
        <v>34</v>
      </c>
      <c r="B39" s="31" t="s">
        <v>14</v>
      </c>
      <c r="C39" s="32" t="s">
        <v>15</v>
      </c>
      <c r="D39" s="30" t="s">
        <v>22</v>
      </c>
      <c r="E39" s="33">
        <v>30</v>
      </c>
      <c r="F39" s="64"/>
      <c r="G39" s="59">
        <f t="shared" si="0"/>
        <v>0</v>
      </c>
      <c r="H39" s="61"/>
      <c r="I39" s="59">
        <f t="shared" si="1"/>
        <v>0</v>
      </c>
      <c r="J39" s="59">
        <f t="shared" si="2"/>
        <v>0</v>
      </c>
      <c r="K39" s="9"/>
    </row>
    <row r="40" spans="1:12" s="7" customFormat="1" ht="90.75" customHeight="1">
      <c r="A40" s="35">
        <v>35</v>
      </c>
      <c r="B40" s="50" t="s">
        <v>16</v>
      </c>
      <c r="C40" s="23" t="s">
        <v>48</v>
      </c>
      <c r="D40" s="35" t="s">
        <v>22</v>
      </c>
      <c r="E40" s="44">
        <v>20</v>
      </c>
      <c r="F40" s="68"/>
      <c r="G40" s="59">
        <f t="shared" si="0"/>
        <v>0</v>
      </c>
      <c r="H40" s="62"/>
      <c r="I40" s="59">
        <f t="shared" si="1"/>
        <v>0</v>
      </c>
      <c r="J40" s="59">
        <f t="shared" si="2"/>
        <v>0</v>
      </c>
      <c r="K40" s="10"/>
      <c r="L40" s="3"/>
    </row>
    <row r="41" spans="1:12" s="8" customFormat="1" ht="106.5" customHeight="1">
      <c r="A41" s="42">
        <v>36</v>
      </c>
      <c r="B41" s="51" t="s">
        <v>44</v>
      </c>
      <c r="C41" s="52" t="s">
        <v>69</v>
      </c>
      <c r="D41" s="42" t="s">
        <v>22</v>
      </c>
      <c r="E41" s="44">
        <v>120</v>
      </c>
      <c r="F41" s="68"/>
      <c r="G41" s="59">
        <f t="shared" si="0"/>
        <v>0</v>
      </c>
      <c r="H41" s="61"/>
      <c r="I41" s="59">
        <f t="shared" si="1"/>
        <v>0</v>
      </c>
      <c r="J41" s="59">
        <f t="shared" si="2"/>
        <v>0</v>
      </c>
      <c r="K41" s="9"/>
      <c r="L41" s="3"/>
    </row>
    <row r="42" spans="1:11" s="8" customFormat="1" ht="74.25" customHeight="1">
      <c r="A42" s="42">
        <v>37</v>
      </c>
      <c r="B42" s="51" t="s">
        <v>89</v>
      </c>
      <c r="C42" s="53" t="s">
        <v>90</v>
      </c>
      <c r="D42" s="42" t="s">
        <v>41</v>
      </c>
      <c r="E42" s="44">
        <v>25</v>
      </c>
      <c r="F42" s="68"/>
      <c r="G42" s="59">
        <f t="shared" si="0"/>
        <v>0</v>
      </c>
      <c r="H42" s="61"/>
      <c r="I42" s="59">
        <f t="shared" si="1"/>
        <v>0</v>
      </c>
      <c r="J42" s="59">
        <f t="shared" si="2"/>
        <v>0</v>
      </c>
      <c r="K42" s="9"/>
    </row>
    <row r="43" spans="1:12" ht="99" customHeight="1">
      <c r="A43" s="30">
        <v>38</v>
      </c>
      <c r="B43" s="54" t="s">
        <v>91</v>
      </c>
      <c r="C43" s="38" t="s">
        <v>92</v>
      </c>
      <c r="D43" s="30" t="s">
        <v>5</v>
      </c>
      <c r="E43" s="33">
        <v>18</v>
      </c>
      <c r="F43" s="64"/>
      <c r="G43" s="59">
        <f t="shared" si="0"/>
        <v>0</v>
      </c>
      <c r="H43" s="61"/>
      <c r="I43" s="59">
        <f t="shared" si="1"/>
        <v>0</v>
      </c>
      <c r="J43" s="59">
        <f t="shared" si="2"/>
        <v>0</v>
      </c>
      <c r="K43" s="9"/>
      <c r="L43" s="8"/>
    </row>
    <row r="44" spans="1:11" ht="100.5" customHeight="1">
      <c r="A44" s="30">
        <v>39</v>
      </c>
      <c r="B44" s="54" t="s">
        <v>93</v>
      </c>
      <c r="C44" s="38" t="s">
        <v>94</v>
      </c>
      <c r="D44" s="30" t="s">
        <v>41</v>
      </c>
      <c r="E44" s="33">
        <v>3</v>
      </c>
      <c r="F44" s="64"/>
      <c r="G44" s="59">
        <f t="shared" si="0"/>
        <v>0</v>
      </c>
      <c r="H44" s="61"/>
      <c r="I44" s="59">
        <f t="shared" si="1"/>
        <v>0</v>
      </c>
      <c r="J44" s="59">
        <f t="shared" si="2"/>
        <v>0</v>
      </c>
      <c r="K44" s="9"/>
    </row>
    <row r="45" spans="1:12" s="8" customFormat="1" ht="42.75" customHeight="1">
      <c r="A45" s="42">
        <v>40</v>
      </c>
      <c r="B45" s="55" t="s">
        <v>34</v>
      </c>
      <c r="C45" s="56" t="s">
        <v>35</v>
      </c>
      <c r="D45" s="42" t="s">
        <v>5</v>
      </c>
      <c r="E45" s="33">
        <v>100</v>
      </c>
      <c r="F45" s="64"/>
      <c r="G45" s="59">
        <f t="shared" si="0"/>
        <v>0</v>
      </c>
      <c r="H45" s="61"/>
      <c r="I45" s="59">
        <f t="shared" si="1"/>
        <v>0</v>
      </c>
      <c r="J45" s="59">
        <f t="shared" si="2"/>
        <v>0</v>
      </c>
      <c r="K45" s="9"/>
      <c r="L45" s="3"/>
    </row>
    <row r="46" spans="1:12" ht="120">
      <c r="A46" s="30">
        <v>41</v>
      </c>
      <c r="B46" s="31" t="s">
        <v>17</v>
      </c>
      <c r="C46" s="57" t="s">
        <v>18</v>
      </c>
      <c r="D46" s="30" t="s">
        <v>5</v>
      </c>
      <c r="E46" s="33">
        <v>70</v>
      </c>
      <c r="F46" s="64"/>
      <c r="G46" s="59">
        <f t="shared" si="0"/>
        <v>0</v>
      </c>
      <c r="H46" s="61"/>
      <c r="I46" s="59">
        <f t="shared" si="1"/>
        <v>0</v>
      </c>
      <c r="J46" s="59">
        <f t="shared" si="2"/>
        <v>0</v>
      </c>
      <c r="K46" s="9"/>
      <c r="L46" s="8"/>
    </row>
    <row r="47" spans="1:11" ht="39" customHeight="1">
      <c r="A47" s="30">
        <v>42</v>
      </c>
      <c r="B47" s="31" t="s">
        <v>96</v>
      </c>
      <c r="C47" s="57" t="s">
        <v>97</v>
      </c>
      <c r="D47" s="30" t="s">
        <v>41</v>
      </c>
      <c r="E47" s="33">
        <v>1</v>
      </c>
      <c r="F47" s="64"/>
      <c r="G47" s="59">
        <f t="shared" si="0"/>
        <v>0</v>
      </c>
      <c r="H47" s="61"/>
      <c r="I47" s="59">
        <f t="shared" si="1"/>
        <v>0</v>
      </c>
      <c r="J47" s="59">
        <f t="shared" si="2"/>
        <v>0</v>
      </c>
      <c r="K47" s="9"/>
    </row>
    <row r="48" spans="1:11" ht="42.75" customHeight="1">
      <c r="A48" s="30">
        <v>43</v>
      </c>
      <c r="B48" s="31" t="s">
        <v>19</v>
      </c>
      <c r="C48" s="32" t="s">
        <v>20</v>
      </c>
      <c r="D48" s="30" t="s">
        <v>5</v>
      </c>
      <c r="E48" s="33">
        <v>30</v>
      </c>
      <c r="F48" s="64"/>
      <c r="G48" s="59">
        <f t="shared" si="0"/>
        <v>0</v>
      </c>
      <c r="H48" s="61"/>
      <c r="I48" s="59">
        <f t="shared" si="1"/>
        <v>0</v>
      </c>
      <c r="J48" s="59">
        <f t="shared" si="2"/>
        <v>0</v>
      </c>
      <c r="K48" s="9"/>
    </row>
    <row r="49" spans="1:11" ht="110.25" customHeight="1">
      <c r="A49" s="30">
        <v>44</v>
      </c>
      <c r="B49" s="31" t="s">
        <v>79</v>
      </c>
      <c r="C49" s="52" t="s">
        <v>80</v>
      </c>
      <c r="D49" s="30" t="s">
        <v>5</v>
      </c>
      <c r="E49" s="33">
        <v>2</v>
      </c>
      <c r="F49" s="64"/>
      <c r="G49" s="59">
        <f t="shared" si="0"/>
        <v>0</v>
      </c>
      <c r="H49" s="61"/>
      <c r="I49" s="59">
        <f t="shared" si="1"/>
        <v>0</v>
      </c>
      <c r="J49" s="59">
        <f t="shared" si="2"/>
        <v>0</v>
      </c>
      <c r="K49" s="9"/>
    </row>
    <row r="50" spans="1:11" ht="43.5" customHeight="1">
      <c r="A50" s="30">
        <v>45</v>
      </c>
      <c r="B50" s="31" t="s">
        <v>81</v>
      </c>
      <c r="C50" s="32" t="s">
        <v>82</v>
      </c>
      <c r="D50" s="30" t="s">
        <v>41</v>
      </c>
      <c r="E50" s="33">
        <v>2</v>
      </c>
      <c r="F50" s="64"/>
      <c r="G50" s="59">
        <f t="shared" si="0"/>
        <v>0</v>
      </c>
      <c r="H50" s="61"/>
      <c r="I50" s="59">
        <f t="shared" si="1"/>
        <v>0</v>
      </c>
      <c r="J50" s="59">
        <f t="shared" si="2"/>
        <v>0</v>
      </c>
      <c r="K50" s="9"/>
    </row>
    <row r="51" spans="1:11" ht="57" customHeight="1" thickBot="1">
      <c r="A51" s="30">
        <v>46</v>
      </c>
      <c r="B51" s="31" t="s">
        <v>108</v>
      </c>
      <c r="C51" s="32" t="s">
        <v>109</v>
      </c>
      <c r="D51" s="30" t="s">
        <v>5</v>
      </c>
      <c r="E51" s="33">
        <v>2</v>
      </c>
      <c r="F51" s="64"/>
      <c r="G51" s="59">
        <f t="shared" si="0"/>
        <v>0</v>
      </c>
      <c r="H51" s="61"/>
      <c r="I51" s="59">
        <f t="shared" si="1"/>
        <v>0</v>
      </c>
      <c r="J51" s="59">
        <f t="shared" si="2"/>
        <v>0</v>
      </c>
      <c r="K51" s="9"/>
    </row>
    <row r="52" spans="1:11" ht="25.5" customHeight="1" thickBot="1">
      <c r="A52" s="58"/>
      <c r="B52" s="14"/>
      <c r="C52" s="15"/>
      <c r="D52" s="14"/>
      <c r="E52" s="16"/>
      <c r="F52" s="16"/>
      <c r="G52" s="60">
        <f>SUM(G5:G51)</f>
        <v>0</v>
      </c>
      <c r="H52" s="18"/>
      <c r="I52" s="18"/>
      <c r="J52" s="60">
        <f>SUM(J5:J51)</f>
        <v>0</v>
      </c>
      <c r="K52" s="17"/>
    </row>
    <row r="53" spans="1:11" ht="15.75">
      <c r="A53" s="13"/>
      <c r="B53" s="14"/>
      <c r="C53" s="15"/>
      <c r="D53" s="14"/>
      <c r="E53" s="16"/>
      <c r="F53" s="16"/>
      <c r="G53" s="18"/>
      <c r="H53" s="18"/>
      <c r="I53" s="18"/>
      <c r="J53" s="18"/>
      <c r="K53" s="17"/>
    </row>
    <row r="54" spans="1:11" ht="15.75">
      <c r="A54" s="13"/>
      <c r="B54" s="14" t="s">
        <v>60</v>
      </c>
      <c r="C54" s="15"/>
      <c r="D54" s="14"/>
      <c r="E54" s="16"/>
      <c r="F54" s="16"/>
      <c r="G54" s="17"/>
      <c r="H54" s="17"/>
      <c r="I54" s="17"/>
      <c r="J54" s="17"/>
      <c r="K54" s="17"/>
    </row>
    <row r="55" spans="1:11" ht="15">
      <c r="A55" s="17"/>
      <c r="B55" s="14" t="s">
        <v>61</v>
      </c>
      <c r="C55" s="15"/>
      <c r="D55" s="14"/>
      <c r="E55" s="16"/>
      <c r="F55" s="16"/>
      <c r="G55" s="17"/>
      <c r="H55" s="17"/>
      <c r="I55" s="17"/>
      <c r="J55" s="17"/>
      <c r="K55" s="17"/>
    </row>
    <row r="56" spans="1:6" ht="13.5" customHeight="1">
      <c r="A56" s="17"/>
      <c r="B56" s="74"/>
      <c r="C56" s="74"/>
      <c r="D56" s="74"/>
      <c r="E56" s="74"/>
      <c r="F56" s="26"/>
    </row>
    <row r="57" spans="2:6" ht="65.25" customHeight="1">
      <c r="B57" s="71" t="s">
        <v>63</v>
      </c>
      <c r="C57" s="71"/>
      <c r="D57" s="71"/>
      <c r="E57" s="71"/>
      <c r="F57" s="24"/>
    </row>
    <row r="58" ht="15"/>
    <row r="59" ht="15"/>
    <row r="60" ht="15"/>
    <row r="61" ht="25.5" customHeight="1">
      <c r="B61" s="3"/>
    </row>
    <row r="62" spans="2:3" ht="57.75" customHeight="1" thickBot="1">
      <c r="B62" s="72" t="s">
        <v>64</v>
      </c>
      <c r="C62" s="72"/>
    </row>
    <row r="63" spans="8:10" ht="40.5" customHeight="1">
      <c r="H63" s="69" t="s">
        <v>115</v>
      </c>
      <c r="I63" s="69"/>
      <c r="J63" s="69"/>
    </row>
  </sheetData>
  <sheetProtection/>
  <mergeCells count="8">
    <mergeCell ref="H63:J63"/>
    <mergeCell ref="D2:G2"/>
    <mergeCell ref="B57:E57"/>
    <mergeCell ref="B62:C62"/>
    <mergeCell ref="D1:E1"/>
    <mergeCell ref="B56:E56"/>
    <mergeCell ref="B3:K3"/>
    <mergeCell ref="J1:K1"/>
  </mergeCells>
  <printOptions/>
  <pageMargins left="0.5118110236220472" right="0.5118110236220472" top="0.35433070866141736" bottom="0.35433070866141736" header="0.31496062992125984" footer="0.31496062992125984"/>
  <pageSetup fitToHeight="0" fitToWidth="1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2017-03-01T08:17:40Z</cp:lastPrinted>
  <dcterms:created xsi:type="dcterms:W3CDTF">2006-09-16T00:00:00Z</dcterms:created>
  <dcterms:modified xsi:type="dcterms:W3CDTF">2023-05-25T12:44:00Z</dcterms:modified>
  <cp:category/>
  <cp:version/>
  <cp:contentType/>
  <cp:contentStatus/>
</cp:coreProperties>
</file>