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W:\KOŁOBRZEG POWIAT\PRZETARG 2025 - 2028\PYTANIA_ODPOWIEDZI_MODYFIKACJE\"/>
    </mc:Choice>
  </mc:AlternateContent>
  <xr:revisionPtr revIDLastSave="0" documentId="13_ncr:1_{D9490266-8044-4A64-8E46-1F2783F64AD2}" xr6:coauthVersionLast="47" xr6:coauthVersionMax="47" xr10:uidLastSave="{00000000-0000-0000-0000-000000000000}"/>
  <bookViews>
    <workbookView xWindow="-120" yWindow="-120" windowWidth="29040" windowHeight="15840" tabRatio="131" xr2:uid="{00000000-000D-0000-FFFF-FFFF00000000}"/>
  </bookViews>
  <sheets>
    <sheet name="Arkusz1" sheetId="1" r:id="rId1"/>
  </sheets>
  <definedNames>
    <definedName name="_xlnm.Print_Area" localSheetId="0">Arkusz1!$A$1:$F$74</definedName>
    <definedName name="OLE_LINK1" localSheetId="0">Arkusz1!$B$4</definedName>
  </definedNames>
  <calcPr calcId="181029"/>
</workbook>
</file>

<file path=xl/calcChain.xml><?xml version="1.0" encoding="utf-8"?>
<calcChain xmlns="http://schemas.openxmlformats.org/spreadsheetml/2006/main">
  <c r="E67" i="1" l="1"/>
  <c r="F60" i="1"/>
  <c r="E60" i="1"/>
  <c r="F56" i="1"/>
  <c r="E56" i="1"/>
  <c r="F32" i="1"/>
  <c r="E32" i="1"/>
  <c r="E46" i="1"/>
  <c r="F46" i="1"/>
  <c r="F67" i="1"/>
  <c r="E68" i="1" l="1"/>
  <c r="F68" i="1"/>
</calcChain>
</file>

<file path=xl/sharedStrings.xml><?xml version="1.0" encoding="utf-8"?>
<sst xmlns="http://schemas.openxmlformats.org/spreadsheetml/2006/main" count="123" uniqueCount="87">
  <si>
    <t>UBEZPIECZENIE ODPOWIEDZIALNOŚCI CYWILNEJ</t>
  </si>
  <si>
    <t>LP.</t>
  </si>
  <si>
    <t>Zakres ubezpieczenia</t>
  </si>
  <si>
    <t>Podlimit sumy gwarancyjnej w PLN</t>
  </si>
  <si>
    <t>Stawka roczna w %</t>
  </si>
  <si>
    <t>Składka roczna w PLN</t>
  </si>
  <si>
    <t>Składka na okres trzech lat w PLN</t>
  </si>
  <si>
    <t>1)</t>
  </si>
  <si>
    <t>Odpowiedzialność cywilną wynikającą z przepisów ustawowych, wykonawczych, statutów i porozumień, w szczególności, ale nie wyłącznie:</t>
  </si>
  <si>
    <t>a)</t>
  </si>
  <si>
    <t>b)</t>
  </si>
  <si>
    <t>za szkody wyrządzone przez wydanie aktu normatywnego niezgodnego z Konstytucją, ratyfikowaną umową międzynarodową lub ustawą;</t>
  </si>
  <si>
    <t>c)</t>
  </si>
  <si>
    <t>d)</t>
  </si>
  <si>
    <t>za szkody wyrządzone przez niewydanie orzeczenia, decyzji lub aktu normatywnego, gdy obowiązek ich wydania przewiduje przepis prawa;</t>
  </si>
  <si>
    <t>e)</t>
  </si>
  <si>
    <t>za szkody na osobie wyrządzone przez zgodne z prawem wykonywanie władzy publicznej, o ile poszkodowany może żądać całkowitego lub częściowego jej naprawienia oraz zadośćuczynienia pieniężnego za doznaną krzywdę, gdy okoliczności, a zwłaszcza niezdolność poszkodowanego do pracy lub jego ciężkie położenie materialne, wskazują, że wymagają tego względy słuszności;</t>
  </si>
  <si>
    <t>f)</t>
  </si>
  <si>
    <t>g)</t>
  </si>
  <si>
    <t>za szkody wynikłe w trakcie realizacji zadań zleconych z zakresu administracji rządowej nałożonych ustawami, albo ich realizacji na podstawie porozumień zawieranych z organami tej administracji, a także z zakresu organizacji przygotowań i przeprowadzania wyborów powszechnych oraz referendów;</t>
  </si>
  <si>
    <t>h)</t>
  </si>
  <si>
    <t>za szkody wynikłe w trakcie realizacji określonych w ustawach zadań należących do kompetencji kierowników powiatowych służb, inspekcji i straży;</t>
  </si>
  <si>
    <t>i)</t>
  </si>
  <si>
    <t>2)</t>
  </si>
  <si>
    <t>Odpowiedzialność cywilna za szkody polegające na uszkodzeniu, zniszczeniu lub utracie mienia pozostawionego na przechowanie w miejscach do tego przeznaczonych jednostek organizacyjnych Ubezpieczającego/ Ubezpieczonych, a także za szkody w rzeczach znajdujących się w pieczy, pod dozorem lub kontrolą ubezpieczonego, w tym w szczególności w pojazdach, obrazach, pracach fotograficznych, grafikach, rzeźbach, instalacjach oraz innych pracach artystycznych.</t>
  </si>
  <si>
    <t>Odpowiedzialność cywilna za szkody wynikłe bezpośrednio lub pośrednio z emisji, wycieku lub innej formy przedostania się do powietrza, wody, gruntu jakichkolwiek substancji niebezpiecznych.</t>
  </si>
  <si>
    <t>Odpowiedzialność cywilna za czyste straty finansowe – uszczerbek majątkowy nie będący szkodą na osobie lub szkodą rzeczową.</t>
  </si>
  <si>
    <t>RAZEM</t>
  </si>
  <si>
    <t>LP</t>
  </si>
  <si>
    <t>Przedmiot ubezpieczenia</t>
  </si>
  <si>
    <t>Suma ubezpieczenia w PLN</t>
  </si>
  <si>
    <t>Budowle</t>
  </si>
  <si>
    <t>Środki trwałe w grupie 3-8 z wyłączeniami</t>
  </si>
  <si>
    <t>Niskocenne składniki majątku</t>
  </si>
  <si>
    <t>Gotówka:</t>
  </si>
  <si>
    <t>x</t>
  </si>
  <si>
    <t>3)</t>
  </si>
  <si>
    <t>UBEZPIECZENIE SZYB I INNYCH PRZEDMIOTÓW OD STŁUCZENIA</t>
  </si>
  <si>
    <t>UBEZPIECZENIE SPRZĘTU ELEKTRONICZNEGO OD WSZYSTKICH RYZYK</t>
  </si>
  <si>
    <t>SUMA RAZEM DLA CZĘŚCI I ZAMÓWIENIA</t>
  </si>
  <si>
    <t xml:space="preserve">Wszystkie stawki wyrażone w % należy podać na okres 1 roku. </t>
  </si>
  <si>
    <t>Składka na okres jednego roku wynika z przemnożenia wskazanej sumy gwarancyjnej / sumy ubezpieczenia przez stawkę roczną wyrażoną w %.</t>
  </si>
  <si>
    <t xml:space="preserve">Składka na okres trzech lat wynika z przemnożenia składki rocznej przez trzy. </t>
  </si>
  <si>
    <t>wskutek awarii i katastrof budowlanych wynikających ze zużycia technicznego budynków i budowli lub nagłych obsunięć gruntu, o ile Ubezpieczony ponosi odpowiedzialność za powstałe zdarzenie;</t>
  </si>
  <si>
    <t xml:space="preserve">w mieniu pracowników niezależnie od formy zatrudnienia, w tym w szczególności za szkody w pojazdach znajdujących się w posiadaniu pracowników. </t>
  </si>
  <si>
    <t xml:space="preserve">Odpowiedzialność cywilna z tyt. organizacji, współorganizacji i przeprowadzania imprez. Ubezpieczenie obejmuje odpowiedzialność cywilną organizatora imprez masowych niepodlegających obowiązkowemu ubezpieczeniu imprez masowych – zgodnie ze stanem aktualnym na dzień organizacji imprez masowych. Zakres ochrony nie obejmuje szkód wynikających z obowiązkowego ubezpieczenia OC organizatora imprez masowych. </t>
  </si>
  <si>
    <t>Odpowiedzialność cywilna za szkody wyrządzone umyślnie, z wyjątkiem działania osób reprezentujących Ubezpieczonego. Za reprezentantów Ubezpieczonego uważa się osoby, które zgodnie z obowiązującymi przepisami, statutem lub na mocy prawa uprawnione są do zarządzania ubezpieczonym podmiotem, z wyłączeniem pełnomocników ustanowionych przez ten podmiot.</t>
  </si>
  <si>
    <t>za szkody powstałe w związku z prowadzeniem działalności polegającej na usuwaniu pojazdów z drogi oraz prowadzeniu parkingu strzeżonego dla pojazdów usuniętych w trybie Ustawy z dnia 20.06.1997 r. Prawo o ruchu drogowym (tj. Dz.U. 2023 poz. 1047) oraz przepisów wykonawczych;</t>
  </si>
  <si>
    <t>j)</t>
  </si>
  <si>
    <t>powstałe w związku z zarządzeniem w sytuacjach kryzysowych (tzw. Crisis Management).</t>
  </si>
  <si>
    <t>Odpowiedzialność cywilną z tytułu posiadanego mienia.
Ochrona ubezpieczeniowa powinna objąć odpowiedzialność za szkody z tytułu posiadania mienia, w szczególności ale nie wyłącznie za szkody powstałe:</t>
  </si>
  <si>
    <t>Odpowiedzialność cywilna Ubezpieczającego/ Ubezpieczonego za szkody za szkody powstałe w nieruchomościach, z których ubezpieczony korzystał na podstawie umowy najmu, dzierżawy, użyczenia, lub innej umowy o podobnym charakterze (OC najemcy nieruchomości)</t>
  </si>
  <si>
    <t>Odpowiedzialność cywilna Ubezpieczającego/ Ubezpieczonego za szkody rzeczowe w rzeczach ruchomych, w tym w pojazdach w zakresie nieobjętym ubezpieczeniami komunikacyjnymi, z których Ubezpieczający/Ubezpieczony korzysta na podstawie umowy najmu, dzierżawy, użytkowania, leasingu lub innej podobnej formy korzystania z rzeczy cudzej (OC najemcy ruchomości).</t>
  </si>
  <si>
    <t xml:space="preserve">Odpowiedzialność cywilna za produkt obejmująca szkody i następstwa szkód, wyrządzone komukolwiek w związku z użytkowaniem, zastosowaniem lub konsumpcją produktu wytwarzanego w jednostkach organizacyjnych Ubezpieczonego/ Ubezpieczającego, lub produktu wprowadzonego do obrotu lub użycia, w szczególności, ale nie wyłącznie w placówkach oświatowych, wychowawczych i opiekuńczych oraz za szkody powstałe na skutek wadliwego wykonania usług po ich przekazaniu odbiorcy, w tym zatrucia pokarmowe. </t>
  </si>
  <si>
    <t>Odpowiedzialność za szkody osobowe i rzeczowe spowodowane przeniesieniem chorób zakaźnych i zakażeń, z włączeniem odpowiedzialności za szkody spowodowane przeniesieniem SARS-CoV-2.</t>
  </si>
  <si>
    <t xml:space="preserve">Odpowiedzialność cywilna za szkody spowodowane przez pojazdy nie podlegające obowiązkowemu ubezpieczeniu odpowiedzialności cywilnej posiadacza pojazdów mechanicznych.  </t>
  </si>
  <si>
    <t>UBEZPIECZENIE MIENIA OD WSZYSTKICH ZDARZEŃ LOSOWYCH</t>
  </si>
  <si>
    <t>UBEZPIECZENIE MIENIA OD KRADZIEŻY Z WŁAMANIEM I RABUNKU 
ORAZ DEWASTACJI</t>
  </si>
  <si>
    <t xml:space="preserve">Przenośny sprzęt elektroniczny </t>
  </si>
  <si>
    <t>Uwaga !
Należy sporządzić i przekazać zgodnie z Rozporządzeniem Prezesa Rady Ministrów z dnia 30 grudnia 2020 r. w sprawie sposobu sporządzania i przekazywania informacji oraz wymagań technicznych dla dokumentów elektronicznych oraz środków komunikacji elektronicznej w postępowaniu o udzielenie zamówienia publicznego lub konkursie.</t>
  </si>
  <si>
    <t>Odpowiedzialność cywilna w związku z wykonywaniem zadań publicznych o charakterze ponadgminnym w tym władzy publicznej, niezastrzeżonych ustawami na rzecz innych jednostek samorządu terytorialnego oraz organów administracji rządowej:
Ochrona ubezpieczeniowa powinna objąć wszystkie aspekty wykonywania zadań publicznych, w tym władzy publicznej, m.in.:</t>
  </si>
  <si>
    <t>za szkody wyrządzone przez niezgodne z prawem działanie lub zaniechanie przy wykonywaniu przez Samorząd Powiatu Kołobrzeskiego władzy publicznej wykonywanej na podstawie ustaw lub przy wykonywaniu zadań z zakresu władzy publicznej zleconych na podstawie porozumienia;</t>
  </si>
  <si>
    <t>za szkody wyrządzone przez wydanie prawomocnego orzeczenia lub ostatecznej decyzji niezgodnych z prawem;</t>
  </si>
  <si>
    <t>za szkody wynikłe w trakcie realizacji zadań publicznych Samorządu Powiatu Kołobrzeskiego określonych ustawami;</t>
  </si>
  <si>
    <t>wskutek zalań w następstwie awarii, działania czy eksploatacji urządzeń wodociągowych, kanalizacyjnych i centralnego ogrzewania oraz powstałych w związku z nieszczelnością dachów, ścian, złącz, stolarki okiennej w budynkach stanowiących własność, współwłasność, będących przedmiotem użytkowania, znajdujących się w trwałym zarządzie, lub dla których Samorząd Powiatu Kołobrzeskiego jest najemcą, dzierżawcą lub biorącym w użyczenie;</t>
  </si>
  <si>
    <t>w związku z zarządzaniem i utrzymaniem infrastruktury, w tym w szczególności, sieci dróg, chodników, ścieżek rowerowych, przystanków, przejść itp. (na drogach powiatowych oraz na drogach wewnętrznych czy wydzielonych działkach geodezyjnych o funkcji drogowej znajdujących się na terenach będących we władaniu Powiatu Kołobrzeskiego z mocy prawa lub na podstawie zawartych porozumień);</t>
  </si>
  <si>
    <t>Odpowiedzialność cywilna kontraktowa jednostek Powiatu Kołobrzeskiego z tytułu niewykonania i nienależytego wykonania umów, w tym odpowiedzialność:
1) placówek oświatowych, wychowawczych i opiekuńczych za szkody powstałe w następstwie niewykonania lub nienależytego wykonania zobowiązań wynikających z prowadzonej działalności oświatowej i pozaświatowej oraz instytucji kultury za szkody powstałe w następstwie niewykonania lub nienależytego wykonania zobowiązań wynikających z prowadzonej działalności;
2) innych powiatowych jednostek organizacyjnych.</t>
  </si>
  <si>
    <t xml:space="preserve">Odpowiedzialność cywilna pracodawcy za szkody będące następstwem wypadku przy pracy – poniesione na terenie Rzeczpospolitej Polskiej, jak i poza jej granicami przez pracowników wszystkich jednostek organizacyjnych Powiatu (liczba pracowników – ok. ___ osób), osoby zatrudnione na podstawie umów cywilnoprawnych oraz osoby, za które Ubezpieczony ponosi odpowiedzialność (m.in. stażystów, praktykantów, wolontariuszy i innych) bez względu na podstawę zatrudnienia. </t>
  </si>
  <si>
    <t>1a</t>
  </si>
  <si>
    <t>1b</t>
  </si>
  <si>
    <t>Budynki wg WO</t>
  </si>
  <si>
    <t>Budynki wg WKB</t>
  </si>
  <si>
    <t>Zapasy magazynowe (limit na wszystkie lokalizacje)</t>
  </si>
  <si>
    <t>Nakłady adaptacyjne (limit na wszystkie lokalizacje)</t>
  </si>
  <si>
    <t xml:space="preserve">Mienie osób trzecich, podopiecznych, pracowników, uczniów i nauczycieli (limit na wszystkie lokalizacje) </t>
  </si>
  <si>
    <t>Obrazy, prace fotograficzne, grafiki, eksponaty oraz inne prace artystyczne stanowiąc i niestanowiące własności Ubezpieczonego (limit na wszystkie lokalizacje)</t>
  </si>
  <si>
    <t>Książki, materiały nutowe i dokumenty</t>
  </si>
  <si>
    <t>Gotówka (limit na wszystkie lokalizacje)</t>
  </si>
  <si>
    <t>Mienie osób trzecich, podopiecznych, pracowników, uczniów i nauczycieli (limit na wszystkie lokalizacje).</t>
  </si>
  <si>
    <t>Gotówka - kradzież z włamaniem (limit na wszystkie lokalizacje).</t>
  </si>
  <si>
    <t>Gotówka - rabunek w lokalu (limit na wszystkie lokalizacje).</t>
  </si>
  <si>
    <t>Gotówka - rabunek w transporcie na terenie Województwa Zachodniopomorskiego (limit na wszystkie lokalizacje).</t>
  </si>
  <si>
    <t>Sprzęt elektroniczny stacjonarny</t>
  </si>
  <si>
    <t xml:space="preserve">Sprzęt elektroniczny stacjonarny – serwery </t>
  </si>
  <si>
    <t>Koszt otworzenia danych i oprogramowania</t>
  </si>
  <si>
    <t>Środki trwałe i niskocenne składniki majątku (limit na wszystkie lokalizacje).</t>
  </si>
  <si>
    <t>Szyby i inne przedmioty szklane (np. reklamy, oświetlenia, oszklenia gablot reklamowych, tablice świetlne, lustra i inne przedmioty szklane) wewnętrzne i zewnętrzne (limit na wszystkie lokalizacje)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</si>
</sst>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0.000%"/>
  </numFmts>
  <fonts count="4" x14ac:knownFonts="1">
    <font>
      <sz val="10"/>
      <name val="Arial"/>
      <family val="2"/>
      <charset val="238"/>
    </font>
    <font>
      <sz val="12"/>
      <name val="Garamond"/>
      <family val="1"/>
      <charset val="238"/>
    </font>
    <font>
      <b/>
      <sz val="12"/>
      <name val="Garamond"/>
      <family val="1"/>
      <charset val="238"/>
    </font>
    <font>
      <sz val="12"/>
      <color rgb="FFFF000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 diagonalUp="1" diagonalDown="1">
      <left style="thin">
        <color indexed="8"/>
      </left>
      <right style="thin">
        <color indexed="8"/>
      </right>
      <top/>
      <bottom style="medium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 diagonalUp="1" diagonalDown="1"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 style="thin">
        <color indexed="8"/>
      </diagonal>
    </border>
    <border diagonalUp="1" diagonalDown="1">
      <left style="thin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right" vertic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0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0" fontId="1" fillId="0" borderId="13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65" fontId="1" fillId="0" borderId="21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vertical="center" wrapText="1"/>
    </xf>
    <xf numFmtId="165" fontId="1" fillId="0" borderId="13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165" fontId="2" fillId="0" borderId="24" xfId="0" applyNumberFormat="1" applyFont="1" applyBorder="1" applyAlignment="1">
      <alignment vertical="center" wrapText="1"/>
    </xf>
    <xf numFmtId="10" fontId="1" fillId="0" borderId="16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1" fillId="2" borderId="30" xfId="0" applyFont="1" applyFill="1" applyBorder="1" applyAlignment="1">
      <alignment horizontal="justify" vertical="center" wrapText="1"/>
    </xf>
    <xf numFmtId="165" fontId="1" fillId="0" borderId="34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 wrapText="1"/>
    </xf>
    <xf numFmtId="4" fontId="1" fillId="2" borderId="19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4" fontId="1" fillId="2" borderId="21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left" vertical="center" wrapText="1"/>
    </xf>
    <xf numFmtId="4" fontId="1" fillId="2" borderId="34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10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4" fontId="1" fillId="3" borderId="1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4"/>
  <sheetViews>
    <sheetView tabSelected="1" view="pageLayout" zoomScale="80" zoomScaleNormal="100" zoomScaleSheetLayoutView="100" zoomScalePageLayoutView="80" workbookViewId="0">
      <selection activeCell="B74" sqref="B74:F74"/>
    </sheetView>
  </sheetViews>
  <sheetFormatPr defaultColWidth="9.140625" defaultRowHeight="15.75" x14ac:dyDescent="0.2"/>
  <cols>
    <col min="1" max="1" width="5.85546875" style="94" customWidth="1"/>
    <col min="2" max="2" width="77.28515625" style="2" customWidth="1"/>
    <col min="3" max="3" width="22" style="3" customWidth="1"/>
    <col min="4" max="4" width="15.28515625" style="4" customWidth="1"/>
    <col min="5" max="5" width="15.42578125" style="5" customWidth="1"/>
    <col min="6" max="6" width="18.140625" style="5" customWidth="1"/>
    <col min="7" max="16384" width="9.140625" style="1"/>
  </cols>
  <sheetData>
    <row r="1" spans="1:6" ht="25.5" customHeight="1" x14ac:dyDescent="0.2">
      <c r="A1" s="101" t="s">
        <v>0</v>
      </c>
      <c r="B1" s="101"/>
      <c r="C1" s="101"/>
      <c r="D1" s="101"/>
      <c r="E1" s="101"/>
      <c r="F1" s="101"/>
    </row>
    <row r="2" spans="1:6" ht="39.75" customHeight="1" x14ac:dyDescent="0.2">
      <c r="A2" s="87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 t="s">
        <v>6</v>
      </c>
    </row>
    <row r="3" spans="1:6" ht="94.5" x14ac:dyDescent="0.2">
      <c r="A3" s="88">
        <v>1</v>
      </c>
      <c r="B3" s="11" t="s">
        <v>60</v>
      </c>
      <c r="C3" s="54">
        <v>3000000</v>
      </c>
      <c r="D3" s="12"/>
      <c r="E3" s="13"/>
      <c r="F3" s="14"/>
    </row>
    <row r="4" spans="1:6" ht="39.75" customHeight="1" x14ac:dyDescent="0.2">
      <c r="A4" s="77" t="s">
        <v>7</v>
      </c>
      <c r="B4" s="55" t="s">
        <v>8</v>
      </c>
      <c r="C4" s="102">
        <v>1000000</v>
      </c>
      <c r="D4" s="103"/>
      <c r="E4" s="104"/>
      <c r="F4" s="105"/>
    </row>
    <row r="5" spans="1:6" ht="70.150000000000006" customHeight="1" x14ac:dyDescent="0.2">
      <c r="A5" s="77" t="s">
        <v>9</v>
      </c>
      <c r="B5" s="55" t="s">
        <v>61</v>
      </c>
      <c r="C5" s="102"/>
      <c r="D5" s="103"/>
      <c r="E5" s="104"/>
      <c r="F5" s="105"/>
    </row>
    <row r="6" spans="1:6" ht="39.75" customHeight="1" x14ac:dyDescent="0.2">
      <c r="A6" s="77" t="s">
        <v>10</v>
      </c>
      <c r="B6" s="55" t="s">
        <v>11</v>
      </c>
      <c r="C6" s="102"/>
      <c r="D6" s="103"/>
      <c r="E6" s="104"/>
      <c r="F6" s="105"/>
    </row>
    <row r="7" spans="1:6" ht="39.75" customHeight="1" x14ac:dyDescent="0.2">
      <c r="A7" s="77" t="s">
        <v>12</v>
      </c>
      <c r="B7" s="55" t="s">
        <v>62</v>
      </c>
      <c r="C7" s="102"/>
      <c r="D7" s="103"/>
      <c r="E7" s="104"/>
      <c r="F7" s="105"/>
    </row>
    <row r="8" spans="1:6" ht="39.75" customHeight="1" x14ac:dyDescent="0.2">
      <c r="A8" s="77" t="s">
        <v>13</v>
      </c>
      <c r="B8" s="55" t="s">
        <v>14</v>
      </c>
      <c r="C8" s="102"/>
      <c r="D8" s="103"/>
      <c r="E8" s="104"/>
      <c r="F8" s="105"/>
    </row>
    <row r="9" spans="1:6" ht="86.45" customHeight="1" x14ac:dyDescent="0.2">
      <c r="A9" s="77" t="s">
        <v>15</v>
      </c>
      <c r="B9" s="55" t="s">
        <v>16</v>
      </c>
      <c r="C9" s="102"/>
      <c r="D9" s="103"/>
      <c r="E9" s="104"/>
      <c r="F9" s="105"/>
    </row>
    <row r="10" spans="1:6" ht="40.9" customHeight="1" x14ac:dyDescent="0.2">
      <c r="A10" s="77" t="s">
        <v>17</v>
      </c>
      <c r="B10" s="55" t="s">
        <v>63</v>
      </c>
      <c r="C10" s="102"/>
      <c r="D10" s="103"/>
      <c r="E10" s="104"/>
      <c r="F10" s="105"/>
    </row>
    <row r="11" spans="1:6" ht="71.25" customHeight="1" x14ac:dyDescent="0.2">
      <c r="A11" s="77" t="s">
        <v>18</v>
      </c>
      <c r="B11" s="55" t="s">
        <v>19</v>
      </c>
      <c r="C11" s="102"/>
      <c r="D11" s="103"/>
      <c r="E11" s="104"/>
      <c r="F11" s="105"/>
    </row>
    <row r="12" spans="1:6" ht="34.15" customHeight="1" thickBot="1" x14ac:dyDescent="0.25">
      <c r="A12" s="77" t="s">
        <v>20</v>
      </c>
      <c r="B12" s="55" t="s">
        <v>21</v>
      </c>
      <c r="C12" s="102"/>
      <c r="D12" s="103"/>
      <c r="E12" s="104"/>
      <c r="F12" s="105"/>
    </row>
    <row r="13" spans="1:6" ht="73.150000000000006" customHeight="1" thickBot="1" x14ac:dyDescent="0.25">
      <c r="A13" s="78" t="s">
        <v>22</v>
      </c>
      <c r="B13" s="56" t="s">
        <v>47</v>
      </c>
      <c r="C13" s="102"/>
      <c r="D13" s="103"/>
      <c r="E13" s="104"/>
      <c r="F13" s="105"/>
    </row>
    <row r="14" spans="1:6" ht="35.25" customHeight="1" thickBot="1" x14ac:dyDescent="0.25">
      <c r="A14" s="89" t="s">
        <v>48</v>
      </c>
      <c r="B14" s="57" t="s">
        <v>49</v>
      </c>
      <c r="C14" s="102"/>
      <c r="D14" s="103"/>
      <c r="E14" s="104"/>
      <c r="F14" s="105"/>
    </row>
    <row r="15" spans="1:6" ht="55.5" customHeight="1" x14ac:dyDescent="0.2">
      <c r="A15" s="90" t="s">
        <v>23</v>
      </c>
      <c r="B15" s="58" t="s">
        <v>50</v>
      </c>
      <c r="C15" s="59">
        <v>3000000</v>
      </c>
      <c r="D15" s="12"/>
      <c r="E15" s="13"/>
      <c r="F15" s="14"/>
    </row>
    <row r="16" spans="1:6" ht="100.15" customHeight="1" x14ac:dyDescent="0.2">
      <c r="A16" s="77" t="s">
        <v>9</v>
      </c>
      <c r="B16" s="55" t="s">
        <v>64</v>
      </c>
      <c r="C16" s="60">
        <v>3000000</v>
      </c>
      <c r="D16" s="18"/>
      <c r="E16" s="19"/>
      <c r="F16" s="20"/>
    </row>
    <row r="17" spans="1:6" ht="87.6" customHeight="1" x14ac:dyDescent="0.2">
      <c r="A17" s="77" t="s">
        <v>10</v>
      </c>
      <c r="B17" s="55" t="s">
        <v>65</v>
      </c>
      <c r="C17" s="60">
        <v>1000000</v>
      </c>
      <c r="D17" s="18"/>
      <c r="E17" s="19"/>
      <c r="F17" s="20"/>
    </row>
    <row r="18" spans="1:6" ht="52.15" customHeight="1" thickBot="1" x14ac:dyDescent="0.25">
      <c r="A18" s="89" t="s">
        <v>12</v>
      </c>
      <c r="B18" s="57" t="s">
        <v>43</v>
      </c>
      <c r="C18" s="61">
        <v>3000000</v>
      </c>
      <c r="D18" s="15"/>
      <c r="E18" s="16"/>
      <c r="F18" s="17"/>
    </row>
    <row r="19" spans="1:6" ht="44.45" customHeight="1" thickBot="1" x14ac:dyDescent="0.25">
      <c r="A19" s="91" t="s">
        <v>13</v>
      </c>
      <c r="B19" s="62" t="s">
        <v>44</v>
      </c>
      <c r="C19" s="63">
        <v>500000</v>
      </c>
      <c r="D19" s="51"/>
      <c r="E19" s="52"/>
      <c r="F19" s="53"/>
    </row>
    <row r="20" spans="1:6" ht="88.9" customHeight="1" thickBot="1" x14ac:dyDescent="0.25">
      <c r="A20" s="91" t="s">
        <v>36</v>
      </c>
      <c r="B20" s="62" t="s">
        <v>45</v>
      </c>
      <c r="C20" s="63">
        <v>500000</v>
      </c>
      <c r="D20" s="51"/>
      <c r="E20" s="52"/>
      <c r="F20" s="53"/>
    </row>
    <row r="21" spans="1:6" ht="139.9" customHeight="1" thickBot="1" x14ac:dyDescent="0.25">
      <c r="A21" s="92">
        <v>2</v>
      </c>
      <c r="B21" s="64" t="s">
        <v>66</v>
      </c>
      <c r="C21" s="65">
        <v>3000000</v>
      </c>
      <c r="D21" s="21"/>
      <c r="E21" s="22"/>
      <c r="F21" s="23"/>
    </row>
    <row r="22" spans="1:6" ht="66.599999999999994" customHeight="1" thickBot="1" x14ac:dyDescent="0.25">
      <c r="A22" s="92">
        <v>3</v>
      </c>
      <c r="B22" s="64" t="s">
        <v>51</v>
      </c>
      <c r="C22" s="65">
        <v>3000000</v>
      </c>
      <c r="D22" s="21"/>
      <c r="E22" s="22"/>
      <c r="F22" s="23"/>
    </row>
    <row r="23" spans="1:6" ht="84" customHeight="1" thickBot="1" x14ac:dyDescent="0.25">
      <c r="A23" s="92">
        <v>4</v>
      </c>
      <c r="B23" s="64" t="s">
        <v>52</v>
      </c>
      <c r="C23" s="65">
        <v>200000</v>
      </c>
      <c r="D23" s="21"/>
      <c r="E23" s="22"/>
      <c r="F23" s="23"/>
    </row>
    <row r="24" spans="1:6" ht="100.9" customHeight="1" thickBot="1" x14ac:dyDescent="0.25">
      <c r="A24" s="92">
        <v>5</v>
      </c>
      <c r="B24" s="64" t="s">
        <v>67</v>
      </c>
      <c r="C24" s="65">
        <v>1000000</v>
      </c>
      <c r="D24" s="21"/>
      <c r="E24" s="22"/>
      <c r="F24" s="23"/>
    </row>
    <row r="25" spans="1:6" ht="117" customHeight="1" thickBot="1" x14ac:dyDescent="0.25">
      <c r="A25" s="92">
        <v>6</v>
      </c>
      <c r="B25" s="64" t="s">
        <v>53</v>
      </c>
      <c r="C25" s="65">
        <v>200000</v>
      </c>
      <c r="D25" s="21"/>
      <c r="E25" s="22"/>
      <c r="F25" s="23"/>
    </row>
    <row r="26" spans="1:6" ht="48.6" customHeight="1" x14ac:dyDescent="0.2">
      <c r="A26" s="84">
        <v>7</v>
      </c>
      <c r="B26" s="66" t="s">
        <v>54</v>
      </c>
      <c r="C26" s="67">
        <v>200000</v>
      </c>
      <c r="D26" s="24"/>
      <c r="E26" s="25"/>
      <c r="F26" s="26"/>
    </row>
    <row r="27" spans="1:6" ht="104.45" customHeight="1" x14ac:dyDescent="0.2">
      <c r="A27" s="93">
        <v>8</v>
      </c>
      <c r="B27" s="68" t="s">
        <v>24</v>
      </c>
      <c r="C27" s="69">
        <v>200000</v>
      </c>
      <c r="D27" s="27"/>
      <c r="E27" s="28"/>
      <c r="F27" s="29"/>
    </row>
    <row r="28" spans="1:6" ht="52.15" customHeight="1" thickBot="1" x14ac:dyDescent="0.25">
      <c r="A28" s="92">
        <v>9</v>
      </c>
      <c r="B28" s="70" t="s">
        <v>25</v>
      </c>
      <c r="C28" s="65">
        <v>500000</v>
      </c>
      <c r="D28" s="21"/>
      <c r="E28" s="22"/>
      <c r="F28" s="23"/>
    </row>
    <row r="29" spans="1:6" ht="82.15" customHeight="1" thickBot="1" x14ac:dyDescent="0.25">
      <c r="A29" s="91">
        <v>10</v>
      </c>
      <c r="B29" s="71" t="s">
        <v>46</v>
      </c>
      <c r="C29" s="63">
        <v>500000</v>
      </c>
      <c r="D29" s="51"/>
      <c r="E29" s="52"/>
      <c r="F29" s="53"/>
    </row>
    <row r="30" spans="1:6" ht="37.9" customHeight="1" thickBot="1" x14ac:dyDescent="0.25">
      <c r="A30" s="91">
        <v>11</v>
      </c>
      <c r="B30" s="71" t="s">
        <v>26</v>
      </c>
      <c r="C30" s="63">
        <v>500000</v>
      </c>
      <c r="D30" s="51"/>
      <c r="E30" s="52"/>
      <c r="F30" s="53"/>
    </row>
    <row r="31" spans="1:6" ht="50.45" customHeight="1" thickBot="1" x14ac:dyDescent="0.25">
      <c r="A31" s="91">
        <v>12</v>
      </c>
      <c r="B31" s="71" t="s">
        <v>55</v>
      </c>
      <c r="C31" s="63">
        <v>3000000</v>
      </c>
      <c r="D31" s="51"/>
      <c r="E31" s="52"/>
      <c r="F31" s="53"/>
    </row>
    <row r="32" spans="1:6" ht="24" customHeight="1" thickBot="1" x14ac:dyDescent="0.25">
      <c r="A32" s="100" t="s">
        <v>27</v>
      </c>
      <c r="B32" s="100"/>
      <c r="C32" s="30"/>
      <c r="D32" s="31"/>
      <c r="E32" s="32">
        <f>SUM(E3:E31)</f>
        <v>0</v>
      </c>
      <c r="F32" s="33">
        <f>SUM(F3:F31)</f>
        <v>0</v>
      </c>
    </row>
    <row r="33" spans="1:6" ht="25.5" customHeight="1" x14ac:dyDescent="0.2">
      <c r="A33" s="101" t="s">
        <v>56</v>
      </c>
      <c r="B33" s="101"/>
      <c r="C33" s="101"/>
      <c r="D33" s="101"/>
      <c r="E33" s="101"/>
      <c r="F33" s="101"/>
    </row>
    <row r="34" spans="1:6" ht="34.15" customHeight="1" x14ac:dyDescent="0.2">
      <c r="A34" s="86" t="s">
        <v>28</v>
      </c>
      <c r="B34" s="34" t="s">
        <v>29</v>
      </c>
      <c r="C34" s="35" t="s">
        <v>30</v>
      </c>
      <c r="D34" s="36" t="s">
        <v>4</v>
      </c>
      <c r="E34" s="37" t="s">
        <v>5</v>
      </c>
      <c r="F34" s="38" t="s">
        <v>6</v>
      </c>
    </row>
    <row r="35" spans="1:6" ht="23.45" customHeight="1" x14ac:dyDescent="0.2">
      <c r="A35" s="80" t="s">
        <v>68</v>
      </c>
      <c r="B35" s="75" t="s">
        <v>70</v>
      </c>
      <c r="C35" s="76">
        <v>259879960</v>
      </c>
      <c r="D35" s="39"/>
      <c r="E35" s="40"/>
      <c r="F35" s="41"/>
    </row>
    <row r="36" spans="1:6" ht="23.45" customHeight="1" x14ac:dyDescent="0.2">
      <c r="A36" s="80" t="s">
        <v>69</v>
      </c>
      <c r="B36" s="75" t="s">
        <v>71</v>
      </c>
      <c r="C36" s="76">
        <v>1645696.63</v>
      </c>
      <c r="D36" s="39"/>
      <c r="E36" s="40"/>
      <c r="F36" s="41"/>
    </row>
    <row r="37" spans="1:6" ht="23.45" customHeight="1" x14ac:dyDescent="0.2">
      <c r="A37" s="77">
        <v>2</v>
      </c>
      <c r="B37" s="55" t="s">
        <v>31</v>
      </c>
      <c r="C37" s="60">
        <v>42829963.32</v>
      </c>
      <c r="D37" s="42"/>
      <c r="E37" s="19"/>
      <c r="F37" s="20"/>
    </row>
    <row r="38" spans="1:6" ht="23.45" customHeight="1" x14ac:dyDescent="0.2">
      <c r="A38" s="108">
        <v>3</v>
      </c>
      <c r="B38" s="107" t="s">
        <v>32</v>
      </c>
      <c r="C38" s="106">
        <v>17990503.25</v>
      </c>
      <c r="D38" s="42"/>
      <c r="E38" s="19"/>
      <c r="F38" s="20"/>
    </row>
    <row r="39" spans="1:6" ht="23.45" customHeight="1" x14ac:dyDescent="0.2">
      <c r="A39" s="77">
        <v>4</v>
      </c>
      <c r="B39" s="55" t="s">
        <v>33</v>
      </c>
      <c r="C39" s="60">
        <v>7951922.2000000002</v>
      </c>
      <c r="D39" s="42"/>
      <c r="E39" s="19"/>
      <c r="F39" s="20"/>
    </row>
    <row r="40" spans="1:6" ht="23.45" customHeight="1" x14ac:dyDescent="0.2">
      <c r="A40" s="77">
        <v>5</v>
      </c>
      <c r="B40" s="55" t="s">
        <v>72</v>
      </c>
      <c r="C40" s="60">
        <v>50000</v>
      </c>
      <c r="D40" s="42"/>
      <c r="E40" s="19"/>
      <c r="F40" s="20"/>
    </row>
    <row r="41" spans="1:6" ht="23.45" customHeight="1" x14ac:dyDescent="0.2">
      <c r="A41" s="77">
        <v>6</v>
      </c>
      <c r="B41" s="55" t="s">
        <v>73</v>
      </c>
      <c r="C41" s="60">
        <v>100000</v>
      </c>
      <c r="D41" s="42"/>
      <c r="E41" s="19"/>
      <c r="F41" s="20"/>
    </row>
    <row r="42" spans="1:6" ht="36" customHeight="1" x14ac:dyDescent="0.2">
      <c r="A42" s="77">
        <v>7</v>
      </c>
      <c r="B42" s="55" t="s">
        <v>74</v>
      </c>
      <c r="C42" s="60">
        <v>50000</v>
      </c>
      <c r="D42" s="42"/>
      <c r="E42" s="19"/>
      <c r="F42" s="20"/>
    </row>
    <row r="43" spans="1:6" ht="36" customHeight="1" x14ac:dyDescent="0.2">
      <c r="A43" s="77">
        <v>8</v>
      </c>
      <c r="B43" s="55" t="s">
        <v>75</v>
      </c>
      <c r="C43" s="60">
        <v>50000</v>
      </c>
      <c r="D43" s="42"/>
      <c r="E43" s="19"/>
      <c r="F43" s="20"/>
    </row>
    <row r="44" spans="1:6" ht="23.45" customHeight="1" x14ac:dyDescent="0.2">
      <c r="A44" s="77">
        <v>9</v>
      </c>
      <c r="B44" s="55" t="s">
        <v>76</v>
      </c>
      <c r="C44" s="60">
        <v>606931.6</v>
      </c>
      <c r="D44" s="42"/>
      <c r="E44" s="19"/>
      <c r="F44" s="20"/>
    </row>
    <row r="45" spans="1:6" ht="23.45" customHeight="1" x14ac:dyDescent="0.2">
      <c r="A45" s="78">
        <v>10</v>
      </c>
      <c r="B45" s="56" t="s">
        <v>77</v>
      </c>
      <c r="C45" s="79">
        <v>40000</v>
      </c>
      <c r="D45" s="43"/>
      <c r="E45" s="44"/>
      <c r="F45" s="45"/>
    </row>
    <row r="46" spans="1:6" ht="21" customHeight="1" x14ac:dyDescent="0.2">
      <c r="A46" s="96" t="s">
        <v>27</v>
      </c>
      <c r="B46" s="96"/>
      <c r="C46" s="46"/>
      <c r="D46" s="47"/>
      <c r="E46" s="37">
        <f>SUM(E35:E45)</f>
        <v>0</v>
      </c>
      <c r="F46" s="38">
        <f>SUM(F35:F45)</f>
        <v>0</v>
      </c>
    </row>
    <row r="47" spans="1:6" ht="33.75" customHeight="1" x14ac:dyDescent="0.2">
      <c r="A47" s="95" t="s">
        <v>57</v>
      </c>
      <c r="B47" s="95"/>
      <c r="C47" s="95"/>
      <c r="D47" s="95"/>
      <c r="E47" s="95"/>
      <c r="F47" s="95"/>
    </row>
    <row r="48" spans="1:6" ht="33.75" customHeight="1" x14ac:dyDescent="0.2">
      <c r="A48" s="86" t="s">
        <v>28</v>
      </c>
      <c r="B48" s="34" t="s">
        <v>29</v>
      </c>
      <c r="C48" s="35" t="s">
        <v>30</v>
      </c>
      <c r="D48" s="36" t="s">
        <v>4</v>
      </c>
      <c r="E48" s="37" t="s">
        <v>5</v>
      </c>
      <c r="F48" s="38" t="s">
        <v>6</v>
      </c>
    </row>
    <row r="49" spans="1:6" ht="25.15" customHeight="1" x14ac:dyDescent="0.2">
      <c r="A49" s="80">
        <v>1</v>
      </c>
      <c r="B49" s="75" t="s">
        <v>85</v>
      </c>
      <c r="C49" s="76">
        <v>100000</v>
      </c>
      <c r="D49" s="39"/>
      <c r="E49" s="40"/>
      <c r="F49" s="41"/>
    </row>
    <row r="50" spans="1:6" ht="34.15" customHeight="1" x14ac:dyDescent="0.2">
      <c r="A50" s="77">
        <v>2</v>
      </c>
      <c r="B50" s="55" t="s">
        <v>78</v>
      </c>
      <c r="C50" s="60">
        <v>20000</v>
      </c>
      <c r="D50" s="42"/>
      <c r="E50" s="19"/>
      <c r="F50" s="20"/>
    </row>
    <row r="51" spans="1:6" ht="24.6" customHeight="1" x14ac:dyDescent="0.2">
      <c r="A51" s="77">
        <v>3</v>
      </c>
      <c r="B51" s="55" t="s">
        <v>34</v>
      </c>
      <c r="C51" s="60" t="s">
        <v>35</v>
      </c>
      <c r="D51" s="42" t="s">
        <v>35</v>
      </c>
      <c r="E51" s="19" t="s">
        <v>35</v>
      </c>
      <c r="F51" s="20" t="s">
        <v>35</v>
      </c>
    </row>
    <row r="52" spans="1:6" ht="24.6" customHeight="1" x14ac:dyDescent="0.2">
      <c r="A52" s="77" t="s">
        <v>7</v>
      </c>
      <c r="B52" s="55" t="s">
        <v>79</v>
      </c>
      <c r="C52" s="60">
        <v>10000</v>
      </c>
      <c r="D52" s="42"/>
      <c r="E52" s="19"/>
      <c r="F52" s="20"/>
    </row>
    <row r="53" spans="1:6" ht="24.6" customHeight="1" x14ac:dyDescent="0.2">
      <c r="A53" s="77" t="s">
        <v>23</v>
      </c>
      <c r="B53" s="55" t="s">
        <v>80</v>
      </c>
      <c r="C53" s="60">
        <v>10000</v>
      </c>
      <c r="D53" s="42"/>
      <c r="E53" s="19"/>
      <c r="F53" s="20"/>
    </row>
    <row r="54" spans="1:6" ht="34.15" customHeight="1" x14ac:dyDescent="0.2">
      <c r="A54" s="81" t="s">
        <v>36</v>
      </c>
      <c r="B54" s="82" t="s">
        <v>81</v>
      </c>
      <c r="C54" s="83">
        <v>10000</v>
      </c>
      <c r="D54" s="72"/>
      <c r="E54" s="73"/>
      <c r="F54" s="45"/>
    </row>
    <row r="55" spans="1:6" ht="34.15" customHeight="1" thickBot="1" x14ac:dyDescent="0.25">
      <c r="A55" s="84">
        <v>4</v>
      </c>
      <c r="B55" s="85" t="s">
        <v>75</v>
      </c>
      <c r="C55" s="67">
        <v>15000</v>
      </c>
      <c r="D55" s="48"/>
      <c r="E55" s="25"/>
      <c r="F55" s="74"/>
    </row>
    <row r="56" spans="1:6" ht="23.25" customHeight="1" thickBot="1" x14ac:dyDescent="0.25">
      <c r="A56" s="96" t="s">
        <v>27</v>
      </c>
      <c r="B56" s="96"/>
      <c r="C56" s="46"/>
      <c r="D56" s="47"/>
      <c r="E56" s="37">
        <f>SUM(E49:E55)</f>
        <v>0</v>
      </c>
      <c r="F56" s="38">
        <f>SUM(F49:F55)</f>
        <v>0</v>
      </c>
    </row>
    <row r="57" spans="1:6" ht="23.25" customHeight="1" x14ac:dyDescent="0.2">
      <c r="A57" s="95" t="s">
        <v>37</v>
      </c>
      <c r="B57" s="95"/>
      <c r="C57" s="95"/>
      <c r="D57" s="95"/>
      <c r="E57" s="95"/>
      <c r="F57" s="95"/>
    </row>
    <row r="58" spans="1:6" ht="36" customHeight="1" x14ac:dyDescent="0.2">
      <c r="A58" s="86" t="s">
        <v>28</v>
      </c>
      <c r="B58" s="34" t="s">
        <v>29</v>
      </c>
      <c r="C58" s="35" t="s">
        <v>30</v>
      </c>
      <c r="D58" s="36" t="s">
        <v>4</v>
      </c>
      <c r="E58" s="37" t="s">
        <v>5</v>
      </c>
      <c r="F58" s="38" t="s">
        <v>6</v>
      </c>
    </row>
    <row r="59" spans="1:6" ht="49.15" customHeight="1" x14ac:dyDescent="0.2">
      <c r="A59" s="84">
        <v>1</v>
      </c>
      <c r="B59" s="66" t="s">
        <v>86</v>
      </c>
      <c r="C59" s="67">
        <v>100000</v>
      </c>
      <c r="D59" s="48"/>
      <c r="E59" s="25"/>
      <c r="F59" s="26"/>
    </row>
    <row r="60" spans="1:6" ht="20.25" customHeight="1" x14ac:dyDescent="0.2">
      <c r="A60" s="96" t="s">
        <v>27</v>
      </c>
      <c r="B60" s="96"/>
      <c r="C60" s="46"/>
      <c r="D60" s="47"/>
      <c r="E60" s="37">
        <f>E59</f>
        <v>0</v>
      </c>
      <c r="F60" s="38">
        <f>F59</f>
        <v>0</v>
      </c>
    </row>
    <row r="61" spans="1:6" ht="20.25" customHeight="1" x14ac:dyDescent="0.2">
      <c r="A61" s="95" t="s">
        <v>38</v>
      </c>
      <c r="B61" s="95"/>
      <c r="C61" s="95"/>
      <c r="D61" s="95"/>
      <c r="E61" s="95"/>
      <c r="F61" s="95"/>
    </row>
    <row r="62" spans="1:6" ht="37.5" customHeight="1" x14ac:dyDescent="0.2">
      <c r="A62" s="86" t="s">
        <v>28</v>
      </c>
      <c r="B62" s="34" t="s">
        <v>29</v>
      </c>
      <c r="C62" s="35" t="s">
        <v>30</v>
      </c>
      <c r="D62" s="36" t="s">
        <v>4</v>
      </c>
      <c r="E62" s="37" t="s">
        <v>5</v>
      </c>
      <c r="F62" s="38" t="s">
        <v>6</v>
      </c>
    </row>
    <row r="63" spans="1:6" ht="24" customHeight="1" x14ac:dyDescent="0.2">
      <c r="A63" s="80">
        <v>1</v>
      </c>
      <c r="B63" s="55" t="s">
        <v>58</v>
      </c>
      <c r="C63" s="109">
        <v>1191740.28</v>
      </c>
      <c r="D63" s="39"/>
      <c r="E63" s="40"/>
      <c r="F63" s="41"/>
    </row>
    <row r="64" spans="1:6" ht="24" customHeight="1" x14ac:dyDescent="0.2">
      <c r="A64" s="80">
        <v>2</v>
      </c>
      <c r="B64" s="55" t="s">
        <v>82</v>
      </c>
      <c r="C64" s="109">
        <v>3562788.74</v>
      </c>
      <c r="D64" s="39"/>
      <c r="E64" s="40"/>
      <c r="F64" s="41"/>
    </row>
    <row r="65" spans="1:6" ht="24" customHeight="1" x14ac:dyDescent="0.2">
      <c r="A65" s="80">
        <v>3</v>
      </c>
      <c r="B65" s="55" t="s">
        <v>83</v>
      </c>
      <c r="C65" s="109">
        <v>479708.73</v>
      </c>
      <c r="D65" s="39"/>
      <c r="E65" s="40"/>
      <c r="F65" s="41"/>
    </row>
    <row r="66" spans="1:6" ht="24" customHeight="1" thickBot="1" x14ac:dyDescent="0.25">
      <c r="A66" s="80">
        <v>4</v>
      </c>
      <c r="B66" s="55" t="s">
        <v>84</v>
      </c>
      <c r="C66" s="76">
        <v>200000</v>
      </c>
      <c r="D66" s="39"/>
      <c r="E66" s="40"/>
      <c r="F66" s="41"/>
    </row>
    <row r="67" spans="1:6" ht="22.5" customHeight="1" thickBot="1" x14ac:dyDescent="0.25">
      <c r="A67" s="98" t="s">
        <v>27</v>
      </c>
      <c r="B67" s="98"/>
      <c r="C67" s="49"/>
      <c r="D67" s="50"/>
      <c r="E67" s="9">
        <f>SUM(E63:E63)</f>
        <v>0</v>
      </c>
      <c r="F67" s="10">
        <f>SUM(F63:F63)</f>
        <v>0</v>
      </c>
    </row>
    <row r="68" spans="1:6" ht="22.5" customHeight="1" x14ac:dyDescent="0.2">
      <c r="A68" s="96" t="s">
        <v>39</v>
      </c>
      <c r="B68" s="96"/>
      <c r="C68" s="96"/>
      <c r="D68" s="96"/>
      <c r="E68" s="37">
        <f>E32+E46+E56+E60+E67</f>
        <v>0</v>
      </c>
      <c r="F68" s="38">
        <f>F32+F46+F56+F60+F67</f>
        <v>0</v>
      </c>
    </row>
    <row r="70" spans="1:6" ht="15.6" customHeight="1" x14ac:dyDescent="0.2">
      <c r="B70" s="99" t="s">
        <v>40</v>
      </c>
      <c r="C70" s="99"/>
      <c r="D70" s="99"/>
      <c r="E70" s="99"/>
    </row>
    <row r="71" spans="1:6" ht="15.6" customHeight="1" x14ac:dyDescent="0.2">
      <c r="B71" s="99" t="s">
        <v>41</v>
      </c>
      <c r="C71" s="99"/>
      <c r="D71" s="99"/>
      <c r="E71" s="99"/>
    </row>
    <row r="72" spans="1:6" ht="15.6" customHeight="1" x14ac:dyDescent="0.2">
      <c r="B72" s="99" t="s">
        <v>42</v>
      </c>
      <c r="C72" s="99"/>
      <c r="D72" s="99"/>
      <c r="E72" s="99"/>
    </row>
    <row r="73" spans="1:6" ht="15.6" customHeight="1" x14ac:dyDescent="0.2">
      <c r="C73" s="2"/>
      <c r="D73" s="2"/>
      <c r="E73" s="2"/>
    </row>
    <row r="74" spans="1:6" ht="70.150000000000006" customHeight="1" x14ac:dyDescent="0.2">
      <c r="B74" s="97" t="s">
        <v>59</v>
      </c>
      <c r="C74" s="97"/>
      <c r="D74" s="97"/>
      <c r="E74" s="97"/>
      <c r="F74" s="97"/>
    </row>
  </sheetData>
  <sheetProtection selectLockedCells="1" selectUnlockedCells="1"/>
  <mergeCells count="19">
    <mergeCell ref="A1:F1"/>
    <mergeCell ref="C4:C14"/>
    <mergeCell ref="D4:D14"/>
    <mergeCell ref="E4:E14"/>
    <mergeCell ref="F4:F14"/>
    <mergeCell ref="A32:B32"/>
    <mergeCell ref="A33:F33"/>
    <mergeCell ref="A46:B46"/>
    <mergeCell ref="A47:F47"/>
    <mergeCell ref="A56:B56"/>
    <mergeCell ref="A57:F57"/>
    <mergeCell ref="A60:B60"/>
    <mergeCell ref="B74:F74"/>
    <mergeCell ref="A61:F61"/>
    <mergeCell ref="A67:B67"/>
    <mergeCell ref="A68:D68"/>
    <mergeCell ref="B70:E70"/>
    <mergeCell ref="B71:E71"/>
    <mergeCell ref="B72:E72"/>
  </mergeCells>
  <pageMargins left="0.49027777777777776" right="0.54861111111111116" top="0.86033333333333328" bottom="0.73466666666666669" header="0.41180555555555554" footer="0.3"/>
  <pageSetup paperSize="9" scale="61" firstPageNumber="0" fitToHeight="0" orientation="portrait" horizontalDpi="300" verticalDpi="300" r:id="rId1"/>
  <headerFooter alignWithMargins="0">
    <oddHeader>&amp;C&amp;"Garamond,Pogrubiony"&amp;12Załącznik &amp;KFF00002a&amp;K000000 - KALKULACJA SKŁADKI  UBEZPIECZENIOWEJ - 
UBEZPIECZENIE ODPOWIEDZIALNOŚCI CYWILNEJ I UBEZPIECZENIE MIENIA
&amp;KFF0000ZMODYFIKOWANY</oddHeader>
    <oddFooter>&amp;C&amp;"Garamond,Normalny"Strona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Pomerania</dc:creator>
  <cp:lastModifiedBy>Pomerania Brokers</cp:lastModifiedBy>
  <cp:lastPrinted>2024-11-05T10:48:42Z</cp:lastPrinted>
  <dcterms:created xsi:type="dcterms:W3CDTF">2024-06-05T09:37:13Z</dcterms:created>
  <dcterms:modified xsi:type="dcterms:W3CDTF">2024-11-27T08:43:12Z</dcterms:modified>
</cp:coreProperties>
</file>