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lka7536\Desktop\Zapytania ofertowe\badanie prób wody i ścieków\na platformę\II wersja\woda surowa 2022 _ zad 2\"/>
    </mc:Choice>
  </mc:AlternateContent>
  <bookViews>
    <workbookView xWindow="-735" yWindow="240" windowWidth="19110" windowHeight="11115" tabRatio="286"/>
  </bookViews>
  <sheets>
    <sheet name="Arkusz1" sheetId="1" r:id="rId1"/>
  </sheets>
  <definedNames>
    <definedName name="_xlnm.Print_Area" localSheetId="0">Arkusz1!$A$1:$BH$67</definedName>
    <definedName name="_xlnm.Print_Titles" localSheetId="0">Arkusz1!$4:$5</definedName>
  </definedNames>
  <calcPr calcId="162913"/>
</workbook>
</file>

<file path=xl/calcChain.xml><?xml version="1.0" encoding="utf-8"?>
<calcChain xmlns="http://schemas.openxmlformats.org/spreadsheetml/2006/main">
  <c r="D55" i="1" l="1"/>
  <c r="D54" i="1"/>
  <c r="D56" i="1" l="1"/>
  <c r="BF54" i="1" l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</calcChain>
</file>

<file path=xl/sharedStrings.xml><?xml version="1.0" encoding="utf-8"?>
<sst xmlns="http://schemas.openxmlformats.org/spreadsheetml/2006/main" count="168" uniqueCount="117">
  <si>
    <t>AZOTANY</t>
  </si>
  <si>
    <t>AZOTYNY</t>
  </si>
  <si>
    <t>JON AMONOWY</t>
  </si>
  <si>
    <t>BARWA</t>
  </si>
  <si>
    <t>CHLORKI</t>
  </si>
  <si>
    <t>GLIN</t>
  </si>
  <si>
    <t>SIARCZANY</t>
  </si>
  <si>
    <t>SMAK</t>
  </si>
  <si>
    <t>ZAPACH</t>
  </si>
  <si>
    <t>TWARDOŚĆ OGÓLNA</t>
  </si>
  <si>
    <t>ZASADOWOŚC</t>
  </si>
  <si>
    <t>SUCHA POZOSTAŁOŚĆ</t>
  </si>
  <si>
    <t>UTLENIALNOŚĆ</t>
  </si>
  <si>
    <t>WAPŃ</t>
  </si>
  <si>
    <t>MAGNEZ</t>
  </si>
  <si>
    <t>MĘTNOŚĆ</t>
  </si>
  <si>
    <t>ODCZYN</t>
  </si>
  <si>
    <t>PRZEWODNOŚĆ</t>
  </si>
  <si>
    <t>ŻELAZO OGÓLNE</t>
  </si>
  <si>
    <t>MANGAN</t>
  </si>
  <si>
    <t>studnia nr 2</t>
  </si>
  <si>
    <t>studnia nr 3</t>
  </si>
  <si>
    <t>studnia nr 1</t>
  </si>
  <si>
    <t>studnia nr 4</t>
  </si>
  <si>
    <t>studnia nr 6</t>
  </si>
  <si>
    <t>ujęcie składające się z jednej studni - nr 1/74</t>
  </si>
  <si>
    <t>studnia nr 5</t>
  </si>
  <si>
    <t>HARMONOGRAM I ZAKRES  ZLECONYCH BADAŃ DLA WODY SUROWEJ - 6 WOJSKOWY ODDZIAŁ GOSPODARCZY W USTCE</t>
  </si>
  <si>
    <t>UZYTKOWNIK/LOKALIZACJA UJĘCIA</t>
  </si>
  <si>
    <t xml:space="preserve">Obozowisko Z-IV Potena - studnia nr 2 </t>
  </si>
  <si>
    <t xml:space="preserve">Obozowisko Z-IV Potena - studnia nr 1 </t>
  </si>
  <si>
    <t xml:space="preserve">JW 3672 Ustka, ul. Gen. T. Obranieckiego 1, 76-271 Ustka k.2168                                                                                                                                                                                     </t>
  </si>
  <si>
    <t xml:space="preserve">Centrum Szkolenia Marynarki Wojennej Ustka Lędowo Osiedle 1N, 76-271 Ustka k.4171                                                                                           </t>
  </si>
  <si>
    <t>JW 4126 Punkt Obserwacyjny w Czołpinie, 76-214 Smołdzino k.4126</t>
  </si>
  <si>
    <t xml:space="preserve">JW 3672 Ustka ul. Gen. T. Obronieckiego 1 76-271 Ustka/ kompleks koszarowy k.5319                                                                                                                                                     </t>
  </si>
  <si>
    <t>Głobino, 76-200 Słupsk k.5516</t>
  </si>
  <si>
    <t xml:space="preserve">JW 1889 Lębork ul. Kaszubska, 84-300 Lębork k.4164                             </t>
  </si>
  <si>
    <t>JW 1872 Słupsk, strzelnica, ul. Arciszewskiego 76-200 Słupsk k.1798</t>
  </si>
  <si>
    <t>WSKAŻNIKI BAKTERIOLOGICZNE</t>
  </si>
  <si>
    <t>WSKAŹNIKI FIZYKOCHEMICZNE</t>
  </si>
  <si>
    <t>WSTĘPNY MONITORING SUBSTANCJI PROMIENIOTWÓRCZYCH</t>
  </si>
  <si>
    <t xml:space="preserve">AKRYLOAMID </t>
  </si>
  <si>
    <t>ANTYMON</t>
  </si>
  <si>
    <t>ARSEN</t>
  </si>
  <si>
    <t>BENZEN</t>
  </si>
  <si>
    <t>BENZO(A)PIREN</t>
  </si>
  <si>
    <t>BOR</t>
  </si>
  <si>
    <t>BROMIANY</t>
  </si>
  <si>
    <t>CHROM</t>
  </si>
  <si>
    <t>CYJANKI</t>
  </si>
  <si>
    <t>1,2DI CHLOROETAN</t>
  </si>
  <si>
    <t>EPICHLOROHYDRYNA</t>
  </si>
  <si>
    <t>FLUORKI</t>
  </si>
  <si>
    <t>KADM</t>
  </si>
  <si>
    <t>MIEDŹ</t>
  </si>
  <si>
    <t>OŁÓW</t>
  </si>
  <si>
    <t>ΣPESTYCYDÓW</t>
  </si>
  <si>
    <t>NIKIEL</t>
  </si>
  <si>
    <t>RTĘĆ</t>
  </si>
  <si>
    <t>SELEN</t>
  </si>
  <si>
    <t>ΣTRICHLOROETENU I TETRACHLOROETENU</t>
  </si>
  <si>
    <t>ΣWWA*</t>
  </si>
  <si>
    <t>ΣTHM**</t>
  </si>
  <si>
    <t>OWO***</t>
  </si>
  <si>
    <t>SÓD</t>
  </si>
  <si>
    <t>TRYT</t>
  </si>
  <si>
    <t>RAD (RA-226)</t>
  </si>
  <si>
    <t>RAD (RA-228)</t>
  </si>
  <si>
    <t>RADON</t>
  </si>
  <si>
    <t>2 razy w roku (marzec, wrzesień) / wstępny monitoring substancji promieniotwórczych  w I kwartale</t>
  </si>
  <si>
    <t>1 raz w roku (wrzesień)/ wstępny monitoring substancji promieniotwórczych  w I kwartale</t>
  </si>
  <si>
    <t>badania opcjonalne</t>
  </si>
  <si>
    <t>1 raz na kwartał / wstępny monitoring substancji promieniotwórczych  w I kwartale</t>
  </si>
  <si>
    <t xml:space="preserve"> badania opcjonalne</t>
  </si>
  <si>
    <t xml:space="preserve">badania opcjonalne </t>
  </si>
  <si>
    <t>1 raz w roku  / wstępny monitoring substancji promieniotwórczych  w I kwartale</t>
  </si>
  <si>
    <t xml:space="preserve">JW 1889 Lębork, ul. Obrońców Wybrzeża 1, 84-300 Lębork k.1658                                </t>
  </si>
  <si>
    <t>1 raz w roku / wstępny monitoring substancji promieniotwórczych  w I kwartale</t>
  </si>
  <si>
    <t>1 raz w roku ( wrzesień)  / wstępny monitoring substancji promieniotwórczych  w I kwartale</t>
  </si>
  <si>
    <t xml:space="preserve">Grupa Zabezpieczenia Czarne, ul. Strzelecka 35,  77-330 Czarne k.1291                                              </t>
  </si>
  <si>
    <t>* Σ WWA - wartośc oznacza sumę stężeń wyszczególnionych związków: beznzo(b)fluoranten, benzo(k)fluoranten, benzo(ghi)perylen, indeno(1,2,3-cd)piren.</t>
  </si>
  <si>
    <t>** Σ THM - wartość oznacza sumę stężeń związków: trichlorometan, bromodichlorometan, dibromochlorometan, tribromometan.</t>
  </si>
  <si>
    <t>*** OWO - ogólny węgiel organiczny.</t>
  </si>
  <si>
    <t>Kolorem czarnym zostały oznaczone badania obligatoryjne</t>
  </si>
  <si>
    <t>BAKTERIE GRUPY COLI</t>
  </si>
  <si>
    <t xml:space="preserve">ESCHERICHIA COLI </t>
  </si>
  <si>
    <t>ENTEROKOKI KAŁOWE</t>
  </si>
  <si>
    <t>OGÓLNA LICZBA BAKTERII W TEMP.22⁰Cpo 72h</t>
  </si>
  <si>
    <t>OGÓLNA LICZBA BAKTERII W TEMP.22⁰C</t>
  </si>
  <si>
    <t>OGÓLNA LICZBA BAKTERII W TEMP.36⁰C po 48h</t>
  </si>
  <si>
    <t>OGÓLNA LICZBA BAKTERII W TEMP.37⁰C po 24h</t>
  </si>
  <si>
    <t>1 raz w roku\</t>
  </si>
  <si>
    <t>Kolorem czerwonym zostały oznaczone wszystkie wskażniki obligatoryjne i opcjonalne</t>
  </si>
  <si>
    <t xml:space="preserve">   STUDNIE (PKT.POBORU)</t>
  </si>
  <si>
    <t xml:space="preserve">   CZĘSTOTLIWOŚĆ POBORU PRÓBEK</t>
  </si>
  <si>
    <t xml:space="preserve">Załącznik nr 4 a </t>
  </si>
  <si>
    <t>POZWOLENIE WODNOPRAWNE</t>
  </si>
  <si>
    <t>Wojewoda Pomorski nr  ŚRz/Ś/JS/6811-1/06, z dnia 15.02.2005 r. z terminem obowiązywania do 31.12.2025 r.</t>
  </si>
  <si>
    <t>Wojewoda Pomorski nr ŚR-z/Ś/JS/6811-11/05/06 z dnia 07.02.2005 r., z terminem obowiązywania do 31.12.2025 r.</t>
  </si>
  <si>
    <t xml:space="preserve">Wojewoda Pomorski nr ŚR-Z/JS/6811-15/07 z dnia 31.12.2007 r.,  z terminem obowiązywania do 31.12.2027 r. </t>
  </si>
  <si>
    <t xml:space="preserve">Dyrektor Regionalnego Zarzadu Gospodarki Wodnej w Szczecinie nr ZU-5027-14-9/2013/jw. z dnia 17.12.2013r, z terminem obowiązywania 17.12.2033 </t>
  </si>
  <si>
    <t>JW 3672 Ustka ul. Gen. T. Obronieckiego 1 76-271 Ustka/ kompleks koszarowy k.5319   Wartownia przy kanale Potena bud.300</t>
  </si>
  <si>
    <t>Dyrektor Regionalnego Zarządu Gospodarki Wodnej w Gdańsku GD.RUZ.421.66.2019.AC z dnia 09.04.2020 z terminem obowiązywania do 09.04.2050 r.</t>
  </si>
  <si>
    <t>Wojewoda Pomorski nr ŚR-Z/JS/6811-1/07  z dnia 12.02.2007 r., z terminem obowiązywania 31.12.2026 r.</t>
  </si>
  <si>
    <t>Dyrektor Regionalnego Zarzadu Gospodarki Wodnej w Gdańsku nr ZO/8703-14/2011/MK z dnia 29.09.2011 r., terminem obowiązywania do 04.03.2032 r.</t>
  </si>
  <si>
    <t xml:space="preserve">Redzikowo 76-204, k.6039  Słupsk 6                               </t>
  </si>
  <si>
    <t xml:space="preserve">Wojewoda Pomorski nr ŚR-Z/JS/6811-6/07 z dnia 19.06.2007 r., z terminem obowiązywania 30.06.2027 r. </t>
  </si>
  <si>
    <t xml:space="preserve">Redzikowo 76-204, k.6039 </t>
  </si>
  <si>
    <t>psiarnia - studnia</t>
  </si>
  <si>
    <t>Dyrektor Regionalnego Zarządu Gospodarki Wodnej w Gdańsku nr GD.RUZ.421.66.2019.AC z dnia 09.04.2020 r., z terminem obowiązywania 09.04.2050 r.</t>
  </si>
  <si>
    <t>Dyrektor Regionalnego Zarządu Gospodarki Wodnej w Gdańsku nr GD.RUZ.421.64.2019.AC z dnia 09.01.2020r., z terminem obowiązywania 31.12.2049 r.</t>
  </si>
  <si>
    <t>Dyrektor Regionalnego Zarządu Gospodarki Wodnej w Poznaniu nr ZOP-551-1P12/142/1459/12/MD z dnia 06.09.2012 r., z terminem obowiązywania 05.09.2032 r.</t>
  </si>
  <si>
    <t>Kolorem pomarańczowym zostały oznaczone badania opcjonalne ( Zamawiający zastrzega sobie możliwość zmiany lokalizacji / określone w harmonogramie/ wykonania poboru prób opcjonalnych dla poszczególnych wskaźników).</t>
  </si>
  <si>
    <t>Kolorem niebieskim oznaczono wstępny monitoring substancji promieniotwórczych ( 1 raz w I kwartale 2022 r.)</t>
  </si>
  <si>
    <t>Zadanie 2</t>
  </si>
  <si>
    <t>1 raz do roku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</si>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</sst>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b/>
      <sz val="10"/>
      <color theme="9" tint="-0.249977111117893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u/>
      <sz val="18"/>
      <color rgb="FFFF0000"/>
      <name val="Times New Roman"/>
      <family val="1"/>
      <charset val="238"/>
    </font>
    <font>
      <b/>
      <i/>
      <u/>
      <sz val="18"/>
      <color rgb="FF00B0F0"/>
      <name val="Times New Roman"/>
      <family val="1"/>
      <charset val="238"/>
    </font>
    <font>
      <b/>
      <sz val="18"/>
      <color theme="9" tint="-0.24997711111789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9" tint="-0.249977111117893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theme="0" tint="-4.9989318521683403E-2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6">
    <xf numFmtId="0" fontId="0" fillId="0" borderId="0" xfId="0"/>
    <xf numFmtId="0" fontId="3" fillId="0" borderId="0" xfId="0" applyFont="1"/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Continuous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21" xfId="0" applyFont="1" applyFill="1" applyBorder="1" applyAlignment="1">
      <alignment horizontal="centerContinuous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5" fillId="3" borderId="55" xfId="1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Continuous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Continuous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0" xfId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4" fillId="3" borderId="75" xfId="1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8" fillId="3" borderId="42" xfId="1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" borderId="49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/>
    <xf numFmtId="0" fontId="12" fillId="3" borderId="5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9" fillId="3" borderId="0" xfId="0" applyFont="1" applyFill="1" applyBorder="1"/>
    <xf numFmtId="0" fontId="5" fillId="3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Border="1"/>
    <xf numFmtId="0" fontId="11" fillId="0" borderId="0" xfId="0" applyFont="1" applyBorder="1"/>
    <xf numFmtId="0" fontId="14" fillId="0" borderId="0" xfId="0" applyFont="1" applyBorder="1"/>
    <xf numFmtId="0" fontId="4" fillId="2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86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0" xfId="0" applyFont="1" applyBorder="1"/>
    <xf numFmtId="0" fontId="11" fillId="3" borderId="100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/>
    </xf>
    <xf numFmtId="0" fontId="14" fillId="3" borderId="100" xfId="0" applyFont="1" applyFill="1" applyBorder="1" applyAlignment="1">
      <alignment horizontal="center" vertical="center"/>
    </xf>
    <xf numFmtId="0" fontId="14" fillId="3" borderId="100" xfId="0" applyFont="1" applyFill="1" applyBorder="1" applyAlignment="1">
      <alignment horizontal="center" vertical="center" wrapText="1"/>
    </xf>
    <xf numFmtId="0" fontId="14" fillId="0" borderId="100" xfId="0" applyFont="1" applyBorder="1"/>
    <xf numFmtId="0" fontId="3" fillId="0" borderId="100" xfId="0" applyFont="1" applyBorder="1"/>
    <xf numFmtId="0" fontId="3" fillId="0" borderId="100" xfId="0" applyFont="1" applyBorder="1" applyAlignment="1">
      <alignment horizontal="center" vertical="center"/>
    </xf>
    <xf numFmtId="0" fontId="3" fillId="3" borderId="100" xfId="0" applyFont="1" applyFill="1" applyBorder="1"/>
    <xf numFmtId="0" fontId="10" fillId="3" borderId="100" xfId="0" applyFont="1" applyFill="1" applyBorder="1" applyAlignment="1">
      <alignment horizontal="center"/>
    </xf>
    <xf numFmtId="0" fontId="3" fillId="3" borderId="100" xfId="0" applyFont="1" applyFill="1" applyBorder="1" applyAlignment="1">
      <alignment horizontal="center" vertical="center"/>
    </xf>
    <xf numFmtId="0" fontId="17" fillId="0" borderId="100" xfId="0" applyFont="1" applyBorder="1" applyAlignment="1"/>
    <xf numFmtId="0" fontId="17" fillId="0" borderId="100" xfId="0" applyFont="1" applyBorder="1" applyAlignment="1">
      <alignment vertical="center"/>
    </xf>
    <xf numFmtId="0" fontId="17" fillId="3" borderId="100" xfId="0" applyFont="1" applyFill="1" applyBorder="1" applyAlignment="1">
      <alignment vertical="center"/>
    </xf>
    <xf numFmtId="0" fontId="17" fillId="3" borderId="100" xfId="0" applyFont="1" applyFill="1" applyBorder="1" applyAlignment="1"/>
    <xf numFmtId="0" fontId="18" fillId="0" borderId="100" xfId="0" applyFont="1" applyBorder="1" applyAlignment="1">
      <alignment vertical="center"/>
    </xf>
    <xf numFmtId="0" fontId="18" fillId="0" borderId="100" xfId="0" applyFont="1" applyBorder="1" applyAlignment="1"/>
    <xf numFmtId="0" fontId="21" fillId="3" borderId="100" xfId="0" applyFont="1" applyFill="1" applyBorder="1" applyAlignment="1">
      <alignment vertical="center" wrapText="1"/>
    </xf>
    <xf numFmtId="0" fontId="3" fillId="0" borderId="100" xfId="0" applyFont="1" applyBorder="1" applyAlignment="1"/>
    <xf numFmtId="0" fontId="3" fillId="3" borderId="10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17" fillId="0" borderId="100" xfId="0" applyFont="1" applyBorder="1" applyAlignment="1">
      <alignment vertical="center"/>
    </xf>
    <xf numFmtId="0" fontId="19" fillId="0" borderId="100" xfId="0" applyFont="1" applyBorder="1" applyAlignment="1">
      <alignment vertical="center" wrapText="1"/>
    </xf>
    <xf numFmtId="0" fontId="20" fillId="0" borderId="100" xfId="0" applyFont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7" fillId="0" borderId="100" xfId="0" applyFont="1" applyBorder="1" applyAlignment="1"/>
    <xf numFmtId="0" fontId="5" fillId="3" borderId="4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0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7" fillId="3" borderId="9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4" fillId="2" borderId="82" xfId="1" applyFont="1" applyFill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tabSelected="1" view="pageBreakPreview" topLeftCell="A37" zoomScale="50" zoomScaleNormal="50" zoomScaleSheetLayoutView="50" zoomScalePageLayoutView="50" workbookViewId="0">
      <selection activeCell="AK56" sqref="AK56"/>
    </sheetView>
  </sheetViews>
  <sheetFormatPr defaultRowHeight="12.75" x14ac:dyDescent="0.2"/>
  <cols>
    <col min="1" max="1" width="5.85546875" style="1" customWidth="1"/>
    <col min="2" max="2" width="32.28515625" style="1" customWidth="1"/>
    <col min="3" max="3" width="24.28515625" style="1" customWidth="1"/>
    <col min="4" max="35" width="6" style="1" customWidth="1"/>
    <col min="36" max="54" width="6" style="20" customWidth="1"/>
    <col min="55" max="58" width="6" style="175" customWidth="1"/>
    <col min="59" max="59" width="50.85546875" style="1" customWidth="1"/>
    <col min="60" max="60" width="47" style="1" customWidth="1"/>
    <col min="61" max="16384" width="9.140625" style="197"/>
  </cols>
  <sheetData>
    <row r="1" spans="1:60" ht="16.5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9"/>
      <c r="BD1" s="199"/>
      <c r="BE1" s="199"/>
      <c r="BF1" s="288"/>
      <c r="BG1" s="288"/>
      <c r="BH1" s="195" t="s">
        <v>95</v>
      </c>
    </row>
    <row r="2" spans="1:60" ht="16.5" customHeight="1" x14ac:dyDescent="0.2">
      <c r="A2" s="294" t="s">
        <v>27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00" t="s">
        <v>114</v>
      </c>
    </row>
    <row r="3" spans="1:60" ht="26.25" customHeight="1" thickBot="1" x14ac:dyDescent="0.25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60" ht="50.25" customHeight="1" x14ac:dyDescent="0.2">
      <c r="A4" s="292" t="s">
        <v>116</v>
      </c>
      <c r="B4" s="295" t="s">
        <v>28</v>
      </c>
      <c r="C4" s="295" t="s">
        <v>93</v>
      </c>
      <c r="D4" s="298" t="s">
        <v>38</v>
      </c>
      <c r="E4" s="299"/>
      <c r="F4" s="299"/>
      <c r="G4" s="299"/>
      <c r="H4" s="299"/>
      <c r="I4" s="299"/>
      <c r="J4" s="300"/>
      <c r="K4" s="312" t="s">
        <v>39</v>
      </c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4"/>
      <c r="BC4" s="298" t="s">
        <v>40</v>
      </c>
      <c r="BD4" s="299"/>
      <c r="BE4" s="299"/>
      <c r="BF4" s="300"/>
      <c r="BG4" s="292" t="s">
        <v>94</v>
      </c>
      <c r="BH4" s="289" t="s">
        <v>96</v>
      </c>
    </row>
    <row r="5" spans="1:60" ht="192.75" customHeight="1" thickBot="1" x14ac:dyDescent="0.25">
      <c r="A5" s="293"/>
      <c r="B5" s="296"/>
      <c r="C5" s="297"/>
      <c r="D5" s="2" t="s">
        <v>84</v>
      </c>
      <c r="E5" s="3" t="s">
        <v>85</v>
      </c>
      <c r="F5" s="3" t="s">
        <v>86</v>
      </c>
      <c r="G5" s="3" t="s">
        <v>87</v>
      </c>
      <c r="H5" s="3" t="s">
        <v>88</v>
      </c>
      <c r="I5" s="3" t="s">
        <v>89</v>
      </c>
      <c r="J5" s="4" t="s">
        <v>90</v>
      </c>
      <c r="K5" s="5" t="s">
        <v>41</v>
      </c>
      <c r="L5" s="6" t="s">
        <v>42</v>
      </c>
      <c r="M5" s="6" t="s">
        <v>43</v>
      </c>
      <c r="N5" s="6" t="s">
        <v>0</v>
      </c>
      <c r="O5" s="6" t="s">
        <v>1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2</v>
      </c>
      <c r="AJ5" s="6" t="s">
        <v>3</v>
      </c>
      <c r="AK5" s="6" t="s">
        <v>4</v>
      </c>
      <c r="AL5" s="6" t="s">
        <v>5</v>
      </c>
      <c r="AM5" s="6" t="s">
        <v>63</v>
      </c>
      <c r="AN5" s="6" t="s">
        <v>6</v>
      </c>
      <c r="AO5" s="6" t="s">
        <v>7</v>
      </c>
      <c r="AP5" s="6" t="s">
        <v>64</v>
      </c>
      <c r="AQ5" s="6" t="s">
        <v>8</v>
      </c>
      <c r="AR5" s="6" t="s">
        <v>9</v>
      </c>
      <c r="AS5" s="6" t="s">
        <v>10</v>
      </c>
      <c r="AT5" s="6" t="s">
        <v>11</v>
      </c>
      <c r="AU5" s="6" t="s">
        <v>12</v>
      </c>
      <c r="AV5" s="6" t="s">
        <v>13</v>
      </c>
      <c r="AW5" s="6" t="s">
        <v>14</v>
      </c>
      <c r="AX5" s="6" t="s">
        <v>15</v>
      </c>
      <c r="AY5" s="6" t="s">
        <v>16</v>
      </c>
      <c r="AZ5" s="6" t="s">
        <v>17</v>
      </c>
      <c r="BA5" s="6" t="s">
        <v>18</v>
      </c>
      <c r="BB5" s="207" t="s">
        <v>19</v>
      </c>
      <c r="BC5" s="5" t="s">
        <v>65</v>
      </c>
      <c r="BD5" s="6" t="s">
        <v>66</v>
      </c>
      <c r="BE5" s="6" t="s">
        <v>67</v>
      </c>
      <c r="BF5" s="207" t="s">
        <v>68</v>
      </c>
      <c r="BG5" s="293"/>
      <c r="BH5" s="290"/>
    </row>
    <row r="6" spans="1:60" s="198" customFormat="1" ht="48.75" customHeight="1" x14ac:dyDescent="0.2">
      <c r="A6" s="189">
        <v>1</v>
      </c>
      <c r="B6" s="260" t="s">
        <v>31</v>
      </c>
      <c r="C6" s="7" t="s">
        <v>30</v>
      </c>
      <c r="D6" s="8">
        <v>2</v>
      </c>
      <c r="E6" s="9"/>
      <c r="F6" s="9"/>
      <c r="G6" s="9"/>
      <c r="H6" s="9">
        <v>2</v>
      </c>
      <c r="I6" s="9"/>
      <c r="J6" s="10">
        <v>2</v>
      </c>
      <c r="K6" s="11"/>
      <c r="L6" s="12"/>
      <c r="M6" s="13"/>
      <c r="N6" s="12">
        <v>2</v>
      </c>
      <c r="O6" s="12">
        <v>2</v>
      </c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9">
        <v>2</v>
      </c>
      <c r="AJ6" s="14"/>
      <c r="AK6" s="15">
        <v>2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>
        <v>2</v>
      </c>
      <c r="AZ6" s="15">
        <v>2</v>
      </c>
      <c r="BA6" s="15">
        <v>2</v>
      </c>
      <c r="BB6" s="16">
        <v>2</v>
      </c>
      <c r="BC6" s="17">
        <v>1</v>
      </c>
      <c r="BD6" s="18">
        <v>1</v>
      </c>
      <c r="BE6" s="18">
        <v>1</v>
      </c>
      <c r="BF6" s="19">
        <v>1</v>
      </c>
      <c r="BG6" s="303" t="s">
        <v>69</v>
      </c>
      <c r="BH6" s="285" t="s">
        <v>97</v>
      </c>
    </row>
    <row r="7" spans="1:60" s="198" customFormat="1" ht="48.75" customHeight="1" x14ac:dyDescent="0.2">
      <c r="A7" s="60">
        <v>2</v>
      </c>
      <c r="B7" s="261"/>
      <c r="C7" s="21" t="s">
        <v>29</v>
      </c>
      <c r="D7" s="22">
        <v>2</v>
      </c>
      <c r="E7" s="23"/>
      <c r="F7" s="23"/>
      <c r="G7" s="23"/>
      <c r="H7" s="23">
        <v>2</v>
      </c>
      <c r="I7" s="23"/>
      <c r="J7" s="24">
        <v>2</v>
      </c>
      <c r="K7" s="25"/>
      <c r="L7" s="26"/>
      <c r="M7" s="27"/>
      <c r="N7" s="26">
        <v>2</v>
      </c>
      <c r="O7" s="26">
        <v>2</v>
      </c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3">
        <v>2</v>
      </c>
      <c r="AJ7" s="28"/>
      <c r="AK7" s="29">
        <v>2</v>
      </c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>
        <v>2</v>
      </c>
      <c r="AZ7" s="29">
        <v>2</v>
      </c>
      <c r="BA7" s="29">
        <v>2</v>
      </c>
      <c r="BB7" s="30">
        <v>2</v>
      </c>
      <c r="BC7" s="31">
        <v>1</v>
      </c>
      <c r="BD7" s="32">
        <v>1</v>
      </c>
      <c r="BE7" s="32">
        <v>1</v>
      </c>
      <c r="BF7" s="33">
        <v>1</v>
      </c>
      <c r="BG7" s="304"/>
      <c r="BH7" s="268"/>
    </row>
    <row r="8" spans="1:60" s="201" customFormat="1" ht="48.75" customHeight="1" x14ac:dyDescent="0.2">
      <c r="A8" s="60">
        <v>3</v>
      </c>
      <c r="B8" s="261"/>
      <c r="C8" s="35" t="s">
        <v>30</v>
      </c>
      <c r="D8" s="36">
        <v>2</v>
      </c>
      <c r="E8" s="37"/>
      <c r="F8" s="37"/>
      <c r="G8" s="37"/>
      <c r="H8" s="37">
        <v>2</v>
      </c>
      <c r="I8" s="37"/>
      <c r="J8" s="38">
        <v>2</v>
      </c>
      <c r="K8" s="39"/>
      <c r="L8" s="37"/>
      <c r="M8" s="37"/>
      <c r="N8" s="37">
        <v>2</v>
      </c>
      <c r="O8" s="37">
        <v>2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>
        <v>2</v>
      </c>
      <c r="AJ8" s="40"/>
      <c r="AK8" s="41">
        <v>2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>
        <v>2</v>
      </c>
      <c r="AZ8" s="41">
        <v>2</v>
      </c>
      <c r="BA8" s="41">
        <v>2</v>
      </c>
      <c r="BB8" s="42">
        <v>2</v>
      </c>
      <c r="BC8" s="43"/>
      <c r="BD8" s="41"/>
      <c r="BE8" s="41"/>
      <c r="BF8" s="42"/>
      <c r="BG8" s="301" t="s">
        <v>71</v>
      </c>
      <c r="BH8" s="268"/>
    </row>
    <row r="9" spans="1:60" s="201" customFormat="1" ht="48.75" customHeight="1" thickBot="1" x14ac:dyDescent="0.25">
      <c r="A9" s="254">
        <v>4</v>
      </c>
      <c r="B9" s="262"/>
      <c r="C9" s="45" t="s">
        <v>29</v>
      </c>
      <c r="D9" s="46">
        <v>2</v>
      </c>
      <c r="E9" s="47"/>
      <c r="F9" s="47"/>
      <c r="G9" s="47"/>
      <c r="H9" s="47">
        <v>2</v>
      </c>
      <c r="I9" s="47"/>
      <c r="J9" s="48">
        <v>2</v>
      </c>
      <c r="K9" s="46"/>
      <c r="L9" s="47"/>
      <c r="M9" s="47"/>
      <c r="N9" s="47">
        <v>2</v>
      </c>
      <c r="O9" s="47">
        <v>2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>
        <v>2</v>
      </c>
      <c r="AJ9" s="49"/>
      <c r="AK9" s="50">
        <v>2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>
        <v>2</v>
      </c>
      <c r="AZ9" s="50">
        <v>2</v>
      </c>
      <c r="BA9" s="50">
        <v>2</v>
      </c>
      <c r="BB9" s="51">
        <v>2</v>
      </c>
      <c r="BC9" s="52"/>
      <c r="BD9" s="50"/>
      <c r="BE9" s="50"/>
      <c r="BF9" s="51"/>
      <c r="BG9" s="302"/>
      <c r="BH9" s="269"/>
    </row>
    <row r="10" spans="1:60" s="198" customFormat="1" ht="48.75" customHeight="1" x14ac:dyDescent="0.2">
      <c r="A10" s="189">
        <v>5</v>
      </c>
      <c r="B10" s="260" t="s">
        <v>32</v>
      </c>
      <c r="C10" s="53" t="s">
        <v>22</v>
      </c>
      <c r="D10" s="54">
        <v>1</v>
      </c>
      <c r="E10" s="55">
        <v>1</v>
      </c>
      <c r="F10" s="55">
        <v>1</v>
      </c>
      <c r="G10" s="55">
        <v>1</v>
      </c>
      <c r="H10" s="55"/>
      <c r="I10" s="55"/>
      <c r="J10" s="56"/>
      <c r="K10" s="57">
        <v>1</v>
      </c>
      <c r="L10" s="58">
        <v>1</v>
      </c>
      <c r="M10" s="58">
        <v>1</v>
      </c>
      <c r="N10" s="58">
        <v>1</v>
      </c>
      <c r="O10" s="58">
        <v>1</v>
      </c>
      <c r="P10" s="58">
        <v>1</v>
      </c>
      <c r="Q10" s="58">
        <v>1</v>
      </c>
      <c r="R10" s="58">
        <v>1</v>
      </c>
      <c r="S10" s="58">
        <v>1</v>
      </c>
      <c r="T10" s="58">
        <v>1</v>
      </c>
      <c r="U10" s="58">
        <v>1</v>
      </c>
      <c r="V10" s="58">
        <v>1</v>
      </c>
      <c r="W10" s="58">
        <v>1</v>
      </c>
      <c r="X10" s="58">
        <v>1</v>
      </c>
      <c r="Y10" s="58">
        <v>1</v>
      </c>
      <c r="Z10" s="58">
        <v>1</v>
      </c>
      <c r="AA10" s="58">
        <v>1</v>
      </c>
      <c r="AB10" s="58">
        <v>1</v>
      </c>
      <c r="AC10" s="58">
        <v>1</v>
      </c>
      <c r="AD10" s="58">
        <v>1</v>
      </c>
      <c r="AE10" s="58">
        <v>1</v>
      </c>
      <c r="AF10" s="58">
        <v>1</v>
      </c>
      <c r="AG10" s="58">
        <v>1</v>
      </c>
      <c r="AH10" s="58">
        <v>1</v>
      </c>
      <c r="AI10" s="58">
        <v>1</v>
      </c>
      <c r="AJ10" s="58">
        <v>1</v>
      </c>
      <c r="AK10" s="58">
        <v>1</v>
      </c>
      <c r="AL10" s="58">
        <v>1</v>
      </c>
      <c r="AM10" s="58">
        <v>1</v>
      </c>
      <c r="AN10" s="58">
        <v>1</v>
      </c>
      <c r="AO10" s="58">
        <v>1</v>
      </c>
      <c r="AP10" s="58">
        <v>1</v>
      </c>
      <c r="AQ10" s="58">
        <v>1</v>
      </c>
      <c r="AR10" s="58">
        <v>1</v>
      </c>
      <c r="AS10" s="58">
        <v>1</v>
      </c>
      <c r="AT10" s="58">
        <v>1</v>
      </c>
      <c r="AU10" s="58">
        <v>1</v>
      </c>
      <c r="AV10" s="58">
        <v>1</v>
      </c>
      <c r="AW10" s="58">
        <v>1</v>
      </c>
      <c r="AX10" s="58">
        <v>1</v>
      </c>
      <c r="AY10" s="58">
        <v>1</v>
      </c>
      <c r="AZ10" s="58">
        <v>1</v>
      </c>
      <c r="BA10" s="58">
        <v>1</v>
      </c>
      <c r="BB10" s="59">
        <v>1</v>
      </c>
      <c r="BC10" s="308">
        <v>1</v>
      </c>
      <c r="BD10" s="310">
        <v>1</v>
      </c>
      <c r="BE10" s="310">
        <v>1</v>
      </c>
      <c r="BF10" s="305">
        <v>1</v>
      </c>
      <c r="BG10" s="258" t="s">
        <v>70</v>
      </c>
      <c r="BH10" s="285" t="s">
        <v>98</v>
      </c>
    </row>
    <row r="11" spans="1:60" s="198" customFormat="1" ht="48.75" customHeight="1" x14ac:dyDescent="0.2">
      <c r="A11" s="60">
        <v>6</v>
      </c>
      <c r="B11" s="261"/>
      <c r="C11" s="60" t="s">
        <v>20</v>
      </c>
      <c r="D11" s="54">
        <v>1</v>
      </c>
      <c r="E11" s="55">
        <v>1</v>
      </c>
      <c r="F11" s="55">
        <v>1</v>
      </c>
      <c r="G11" s="55">
        <v>1</v>
      </c>
      <c r="H11" s="61"/>
      <c r="I11" s="61"/>
      <c r="J11" s="62"/>
      <c r="K11" s="57">
        <v>1</v>
      </c>
      <c r="L11" s="58">
        <v>1</v>
      </c>
      <c r="M11" s="58">
        <v>1</v>
      </c>
      <c r="N11" s="58">
        <v>1</v>
      </c>
      <c r="O11" s="58">
        <v>1</v>
      </c>
      <c r="P11" s="58">
        <v>1</v>
      </c>
      <c r="Q11" s="58">
        <v>1</v>
      </c>
      <c r="R11" s="58">
        <v>1</v>
      </c>
      <c r="S11" s="58">
        <v>1</v>
      </c>
      <c r="T11" s="58">
        <v>1</v>
      </c>
      <c r="U11" s="58">
        <v>1</v>
      </c>
      <c r="V11" s="58">
        <v>1</v>
      </c>
      <c r="W11" s="58">
        <v>1</v>
      </c>
      <c r="X11" s="58">
        <v>1</v>
      </c>
      <c r="Y11" s="58">
        <v>1</v>
      </c>
      <c r="Z11" s="58">
        <v>1</v>
      </c>
      <c r="AA11" s="58">
        <v>1</v>
      </c>
      <c r="AB11" s="58">
        <v>1</v>
      </c>
      <c r="AC11" s="58">
        <v>1</v>
      </c>
      <c r="AD11" s="58">
        <v>1</v>
      </c>
      <c r="AE11" s="58">
        <v>1</v>
      </c>
      <c r="AF11" s="58">
        <v>1</v>
      </c>
      <c r="AG11" s="58">
        <v>1</v>
      </c>
      <c r="AH11" s="58">
        <v>1</v>
      </c>
      <c r="AI11" s="58">
        <v>1</v>
      </c>
      <c r="AJ11" s="58">
        <v>1</v>
      </c>
      <c r="AK11" s="58">
        <v>1</v>
      </c>
      <c r="AL11" s="58">
        <v>1</v>
      </c>
      <c r="AM11" s="58">
        <v>1</v>
      </c>
      <c r="AN11" s="58">
        <v>1</v>
      </c>
      <c r="AO11" s="58">
        <v>1</v>
      </c>
      <c r="AP11" s="58">
        <v>1</v>
      </c>
      <c r="AQ11" s="58">
        <v>1</v>
      </c>
      <c r="AR11" s="58">
        <v>1</v>
      </c>
      <c r="AS11" s="58">
        <v>1</v>
      </c>
      <c r="AT11" s="58">
        <v>1</v>
      </c>
      <c r="AU11" s="58">
        <v>1</v>
      </c>
      <c r="AV11" s="58">
        <v>1</v>
      </c>
      <c r="AW11" s="58">
        <v>1</v>
      </c>
      <c r="AX11" s="58">
        <v>1</v>
      </c>
      <c r="AY11" s="58">
        <v>1</v>
      </c>
      <c r="AZ11" s="58">
        <v>1</v>
      </c>
      <c r="BA11" s="58">
        <v>1</v>
      </c>
      <c r="BB11" s="59">
        <v>1</v>
      </c>
      <c r="BC11" s="271"/>
      <c r="BD11" s="274"/>
      <c r="BE11" s="274"/>
      <c r="BF11" s="277"/>
      <c r="BG11" s="258"/>
      <c r="BH11" s="268"/>
    </row>
    <row r="12" spans="1:60" s="198" customFormat="1" ht="48.75" customHeight="1" x14ac:dyDescent="0.2">
      <c r="A12" s="60">
        <v>7</v>
      </c>
      <c r="B12" s="261"/>
      <c r="C12" s="60" t="s">
        <v>21</v>
      </c>
      <c r="D12" s="54">
        <v>1</v>
      </c>
      <c r="E12" s="55">
        <v>1</v>
      </c>
      <c r="F12" s="55">
        <v>1</v>
      </c>
      <c r="G12" s="55">
        <v>1</v>
      </c>
      <c r="H12" s="61"/>
      <c r="I12" s="61"/>
      <c r="J12" s="62"/>
      <c r="K12" s="57">
        <v>1</v>
      </c>
      <c r="L12" s="58">
        <v>1</v>
      </c>
      <c r="M12" s="58">
        <v>1</v>
      </c>
      <c r="N12" s="58">
        <v>1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v>1</v>
      </c>
      <c r="Y12" s="58">
        <v>1</v>
      </c>
      <c r="Z12" s="58">
        <v>1</v>
      </c>
      <c r="AA12" s="58">
        <v>1</v>
      </c>
      <c r="AB12" s="58">
        <v>1</v>
      </c>
      <c r="AC12" s="58">
        <v>1</v>
      </c>
      <c r="AD12" s="58">
        <v>1</v>
      </c>
      <c r="AE12" s="58">
        <v>1</v>
      </c>
      <c r="AF12" s="58">
        <v>1</v>
      </c>
      <c r="AG12" s="58">
        <v>1</v>
      </c>
      <c r="AH12" s="58">
        <v>1</v>
      </c>
      <c r="AI12" s="58">
        <v>1</v>
      </c>
      <c r="AJ12" s="58">
        <v>1</v>
      </c>
      <c r="AK12" s="58">
        <v>1</v>
      </c>
      <c r="AL12" s="58">
        <v>1</v>
      </c>
      <c r="AM12" s="58">
        <v>1</v>
      </c>
      <c r="AN12" s="58">
        <v>1</v>
      </c>
      <c r="AO12" s="58">
        <v>1</v>
      </c>
      <c r="AP12" s="58">
        <v>1</v>
      </c>
      <c r="AQ12" s="58">
        <v>1</v>
      </c>
      <c r="AR12" s="58">
        <v>1</v>
      </c>
      <c r="AS12" s="58">
        <v>1</v>
      </c>
      <c r="AT12" s="58">
        <v>1</v>
      </c>
      <c r="AU12" s="58">
        <v>1</v>
      </c>
      <c r="AV12" s="58">
        <v>1</v>
      </c>
      <c r="AW12" s="58">
        <v>1</v>
      </c>
      <c r="AX12" s="58">
        <v>1</v>
      </c>
      <c r="AY12" s="58">
        <v>1</v>
      </c>
      <c r="AZ12" s="58">
        <v>1</v>
      </c>
      <c r="BA12" s="58">
        <v>1</v>
      </c>
      <c r="BB12" s="59">
        <v>1</v>
      </c>
      <c r="BC12" s="271"/>
      <c r="BD12" s="274"/>
      <c r="BE12" s="274"/>
      <c r="BF12" s="277"/>
      <c r="BG12" s="258"/>
      <c r="BH12" s="268"/>
    </row>
    <row r="13" spans="1:60" s="198" customFormat="1" ht="48.75" customHeight="1" x14ac:dyDescent="0.2">
      <c r="A13" s="60">
        <v>8</v>
      </c>
      <c r="B13" s="261"/>
      <c r="C13" s="63" t="s">
        <v>23</v>
      </c>
      <c r="D13" s="64">
        <v>1</v>
      </c>
      <c r="E13" s="65">
        <v>1</v>
      </c>
      <c r="F13" s="65">
        <v>1</v>
      </c>
      <c r="G13" s="65">
        <v>1</v>
      </c>
      <c r="H13" s="65"/>
      <c r="I13" s="65"/>
      <c r="J13" s="66"/>
      <c r="K13" s="67">
        <v>1</v>
      </c>
      <c r="L13" s="68">
        <v>1</v>
      </c>
      <c r="M13" s="68">
        <v>1</v>
      </c>
      <c r="N13" s="68">
        <v>1</v>
      </c>
      <c r="O13" s="68">
        <v>1</v>
      </c>
      <c r="P13" s="68">
        <v>1</v>
      </c>
      <c r="Q13" s="68">
        <v>1</v>
      </c>
      <c r="R13" s="68">
        <v>1</v>
      </c>
      <c r="S13" s="68">
        <v>1</v>
      </c>
      <c r="T13" s="68">
        <v>1</v>
      </c>
      <c r="U13" s="68">
        <v>1</v>
      </c>
      <c r="V13" s="68">
        <v>1</v>
      </c>
      <c r="W13" s="68">
        <v>1</v>
      </c>
      <c r="X13" s="68">
        <v>1</v>
      </c>
      <c r="Y13" s="68">
        <v>1</v>
      </c>
      <c r="Z13" s="68">
        <v>1</v>
      </c>
      <c r="AA13" s="68">
        <v>1</v>
      </c>
      <c r="AB13" s="68">
        <v>1</v>
      </c>
      <c r="AC13" s="68">
        <v>1</v>
      </c>
      <c r="AD13" s="68">
        <v>1</v>
      </c>
      <c r="AE13" s="68">
        <v>1</v>
      </c>
      <c r="AF13" s="68">
        <v>1</v>
      </c>
      <c r="AG13" s="68">
        <v>1</v>
      </c>
      <c r="AH13" s="68">
        <v>1</v>
      </c>
      <c r="AI13" s="68">
        <v>1</v>
      </c>
      <c r="AJ13" s="68">
        <v>1</v>
      </c>
      <c r="AK13" s="68">
        <v>1</v>
      </c>
      <c r="AL13" s="68">
        <v>1</v>
      </c>
      <c r="AM13" s="68">
        <v>1</v>
      </c>
      <c r="AN13" s="68">
        <v>1</v>
      </c>
      <c r="AO13" s="68">
        <v>1</v>
      </c>
      <c r="AP13" s="68">
        <v>1</v>
      </c>
      <c r="AQ13" s="68">
        <v>1</v>
      </c>
      <c r="AR13" s="68">
        <v>1</v>
      </c>
      <c r="AS13" s="68">
        <v>1</v>
      </c>
      <c r="AT13" s="68">
        <v>1</v>
      </c>
      <c r="AU13" s="68">
        <v>1</v>
      </c>
      <c r="AV13" s="68">
        <v>1</v>
      </c>
      <c r="AW13" s="68">
        <v>1</v>
      </c>
      <c r="AX13" s="68">
        <v>1</v>
      </c>
      <c r="AY13" s="68">
        <v>1</v>
      </c>
      <c r="AZ13" s="68">
        <v>1</v>
      </c>
      <c r="BA13" s="68">
        <v>1</v>
      </c>
      <c r="BB13" s="69">
        <v>1</v>
      </c>
      <c r="BC13" s="309"/>
      <c r="BD13" s="311"/>
      <c r="BE13" s="311"/>
      <c r="BF13" s="306"/>
      <c r="BG13" s="259"/>
      <c r="BH13" s="268"/>
    </row>
    <row r="14" spans="1:60" s="201" customFormat="1" ht="48.75" customHeight="1" x14ac:dyDescent="0.2">
      <c r="A14" s="60">
        <v>9</v>
      </c>
      <c r="B14" s="261"/>
      <c r="C14" s="34" t="s">
        <v>22</v>
      </c>
      <c r="D14" s="70">
        <v>1</v>
      </c>
      <c r="E14" s="37">
        <v>1</v>
      </c>
      <c r="F14" s="37">
        <v>1</v>
      </c>
      <c r="G14" s="37">
        <v>1</v>
      </c>
      <c r="H14" s="37"/>
      <c r="I14" s="37"/>
      <c r="J14" s="38"/>
      <c r="K14" s="70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1</v>
      </c>
      <c r="U14" s="37">
        <v>1</v>
      </c>
      <c r="V14" s="37">
        <v>1</v>
      </c>
      <c r="W14" s="37">
        <v>1</v>
      </c>
      <c r="X14" s="37">
        <v>1</v>
      </c>
      <c r="Y14" s="37">
        <v>1</v>
      </c>
      <c r="Z14" s="37">
        <v>1</v>
      </c>
      <c r="AA14" s="37">
        <v>1</v>
      </c>
      <c r="AB14" s="37">
        <v>1</v>
      </c>
      <c r="AC14" s="37">
        <v>1</v>
      </c>
      <c r="AD14" s="37">
        <v>1</v>
      </c>
      <c r="AE14" s="37">
        <v>1</v>
      </c>
      <c r="AF14" s="37">
        <v>1</v>
      </c>
      <c r="AG14" s="37">
        <v>1</v>
      </c>
      <c r="AH14" s="37">
        <v>1</v>
      </c>
      <c r="AI14" s="37">
        <v>1</v>
      </c>
      <c r="AJ14" s="37">
        <v>1</v>
      </c>
      <c r="AK14" s="37">
        <v>1</v>
      </c>
      <c r="AL14" s="37">
        <v>1</v>
      </c>
      <c r="AM14" s="37">
        <v>1</v>
      </c>
      <c r="AN14" s="37">
        <v>1</v>
      </c>
      <c r="AO14" s="37">
        <v>1</v>
      </c>
      <c r="AP14" s="37">
        <v>1</v>
      </c>
      <c r="AQ14" s="37">
        <v>1</v>
      </c>
      <c r="AR14" s="37">
        <v>1</v>
      </c>
      <c r="AS14" s="37">
        <v>1</v>
      </c>
      <c r="AT14" s="37">
        <v>1</v>
      </c>
      <c r="AU14" s="37">
        <v>1</v>
      </c>
      <c r="AV14" s="37">
        <v>1</v>
      </c>
      <c r="AW14" s="37">
        <v>1</v>
      </c>
      <c r="AX14" s="37">
        <v>1</v>
      </c>
      <c r="AY14" s="37">
        <v>1</v>
      </c>
      <c r="AZ14" s="37">
        <v>1</v>
      </c>
      <c r="BA14" s="37">
        <v>1</v>
      </c>
      <c r="BB14" s="38">
        <v>1</v>
      </c>
      <c r="BC14" s="43"/>
      <c r="BD14" s="41"/>
      <c r="BE14" s="41"/>
      <c r="BF14" s="42"/>
      <c r="BG14" s="279" t="s">
        <v>71</v>
      </c>
      <c r="BH14" s="268"/>
    </row>
    <row r="15" spans="1:60" s="201" customFormat="1" ht="48.75" customHeight="1" x14ac:dyDescent="0.2">
      <c r="A15" s="60">
        <v>10</v>
      </c>
      <c r="B15" s="261"/>
      <c r="C15" s="71" t="s">
        <v>20</v>
      </c>
      <c r="D15" s="70">
        <v>1</v>
      </c>
      <c r="E15" s="37">
        <v>1</v>
      </c>
      <c r="F15" s="37">
        <v>1</v>
      </c>
      <c r="G15" s="37">
        <v>1</v>
      </c>
      <c r="H15" s="72"/>
      <c r="I15" s="72"/>
      <c r="J15" s="73"/>
      <c r="K15" s="70">
        <v>1</v>
      </c>
      <c r="L15" s="37">
        <v>1</v>
      </c>
      <c r="M15" s="37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1</v>
      </c>
      <c r="U15" s="37">
        <v>1</v>
      </c>
      <c r="V15" s="37">
        <v>1</v>
      </c>
      <c r="W15" s="37">
        <v>1</v>
      </c>
      <c r="X15" s="37">
        <v>1</v>
      </c>
      <c r="Y15" s="37">
        <v>1</v>
      </c>
      <c r="Z15" s="37">
        <v>1</v>
      </c>
      <c r="AA15" s="37">
        <v>1</v>
      </c>
      <c r="AB15" s="37">
        <v>1</v>
      </c>
      <c r="AC15" s="37">
        <v>1</v>
      </c>
      <c r="AD15" s="37">
        <v>1</v>
      </c>
      <c r="AE15" s="37">
        <v>1</v>
      </c>
      <c r="AF15" s="37">
        <v>1</v>
      </c>
      <c r="AG15" s="37">
        <v>1</v>
      </c>
      <c r="AH15" s="37">
        <v>1</v>
      </c>
      <c r="AI15" s="37">
        <v>1</v>
      </c>
      <c r="AJ15" s="37">
        <v>1</v>
      </c>
      <c r="AK15" s="37">
        <v>1</v>
      </c>
      <c r="AL15" s="37">
        <v>1</v>
      </c>
      <c r="AM15" s="37">
        <v>1</v>
      </c>
      <c r="AN15" s="37">
        <v>1</v>
      </c>
      <c r="AO15" s="37">
        <v>1</v>
      </c>
      <c r="AP15" s="37">
        <v>1</v>
      </c>
      <c r="AQ15" s="37">
        <v>1</v>
      </c>
      <c r="AR15" s="37">
        <v>1</v>
      </c>
      <c r="AS15" s="37">
        <v>1</v>
      </c>
      <c r="AT15" s="37">
        <v>1</v>
      </c>
      <c r="AU15" s="37">
        <v>1</v>
      </c>
      <c r="AV15" s="37">
        <v>1</v>
      </c>
      <c r="AW15" s="37">
        <v>1</v>
      </c>
      <c r="AX15" s="37">
        <v>1</v>
      </c>
      <c r="AY15" s="37">
        <v>1</v>
      </c>
      <c r="AZ15" s="37">
        <v>1</v>
      </c>
      <c r="BA15" s="37">
        <v>1</v>
      </c>
      <c r="BB15" s="38">
        <v>1</v>
      </c>
      <c r="BC15" s="74"/>
      <c r="BD15" s="75"/>
      <c r="BE15" s="75"/>
      <c r="BF15" s="76"/>
      <c r="BG15" s="279"/>
      <c r="BH15" s="268"/>
    </row>
    <row r="16" spans="1:60" s="201" customFormat="1" ht="48.75" customHeight="1" x14ac:dyDescent="0.2">
      <c r="A16" s="60">
        <v>11</v>
      </c>
      <c r="B16" s="261"/>
      <c r="C16" s="71" t="s">
        <v>21</v>
      </c>
      <c r="D16" s="70">
        <v>1</v>
      </c>
      <c r="E16" s="37">
        <v>1</v>
      </c>
      <c r="F16" s="37">
        <v>1</v>
      </c>
      <c r="G16" s="37">
        <v>1</v>
      </c>
      <c r="H16" s="72"/>
      <c r="I16" s="72"/>
      <c r="J16" s="73"/>
      <c r="K16" s="70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</v>
      </c>
      <c r="U16" s="37">
        <v>1</v>
      </c>
      <c r="V16" s="37">
        <v>1</v>
      </c>
      <c r="W16" s="37">
        <v>1</v>
      </c>
      <c r="X16" s="37">
        <v>1</v>
      </c>
      <c r="Y16" s="37">
        <v>1</v>
      </c>
      <c r="Z16" s="37">
        <v>1</v>
      </c>
      <c r="AA16" s="37">
        <v>1</v>
      </c>
      <c r="AB16" s="37">
        <v>1</v>
      </c>
      <c r="AC16" s="37">
        <v>1</v>
      </c>
      <c r="AD16" s="37">
        <v>1</v>
      </c>
      <c r="AE16" s="37">
        <v>1</v>
      </c>
      <c r="AF16" s="37">
        <v>1</v>
      </c>
      <c r="AG16" s="37">
        <v>1</v>
      </c>
      <c r="AH16" s="37">
        <v>1</v>
      </c>
      <c r="AI16" s="37">
        <v>1</v>
      </c>
      <c r="AJ16" s="37">
        <v>1</v>
      </c>
      <c r="AK16" s="37">
        <v>1</v>
      </c>
      <c r="AL16" s="37">
        <v>1</v>
      </c>
      <c r="AM16" s="37">
        <v>1</v>
      </c>
      <c r="AN16" s="37">
        <v>1</v>
      </c>
      <c r="AO16" s="37">
        <v>1</v>
      </c>
      <c r="AP16" s="37">
        <v>1</v>
      </c>
      <c r="AQ16" s="37">
        <v>1</v>
      </c>
      <c r="AR16" s="37">
        <v>1</v>
      </c>
      <c r="AS16" s="37">
        <v>1</v>
      </c>
      <c r="AT16" s="37">
        <v>1</v>
      </c>
      <c r="AU16" s="37">
        <v>1</v>
      </c>
      <c r="AV16" s="37">
        <v>1</v>
      </c>
      <c r="AW16" s="37">
        <v>1</v>
      </c>
      <c r="AX16" s="37">
        <v>1</v>
      </c>
      <c r="AY16" s="37">
        <v>1</v>
      </c>
      <c r="AZ16" s="37">
        <v>1</v>
      </c>
      <c r="BA16" s="37">
        <v>1</v>
      </c>
      <c r="BB16" s="38">
        <v>1</v>
      </c>
      <c r="BC16" s="74"/>
      <c r="BD16" s="75"/>
      <c r="BE16" s="75"/>
      <c r="BF16" s="76"/>
      <c r="BG16" s="279"/>
      <c r="BH16" s="268"/>
    </row>
    <row r="17" spans="1:60" s="201" customFormat="1" ht="48.75" customHeight="1" thickBot="1" x14ac:dyDescent="0.25">
      <c r="A17" s="254">
        <v>12</v>
      </c>
      <c r="B17" s="262"/>
      <c r="C17" s="44" t="s">
        <v>23</v>
      </c>
      <c r="D17" s="46">
        <v>1</v>
      </c>
      <c r="E17" s="47">
        <v>1</v>
      </c>
      <c r="F17" s="47">
        <v>1</v>
      </c>
      <c r="G17" s="47">
        <v>1</v>
      </c>
      <c r="H17" s="47"/>
      <c r="I17" s="47"/>
      <c r="J17" s="48"/>
      <c r="K17" s="77">
        <v>1</v>
      </c>
      <c r="L17" s="47">
        <v>1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1</v>
      </c>
      <c r="T17" s="47">
        <v>1</v>
      </c>
      <c r="U17" s="47">
        <v>1</v>
      </c>
      <c r="V17" s="47">
        <v>1</v>
      </c>
      <c r="W17" s="47">
        <v>1</v>
      </c>
      <c r="X17" s="47">
        <v>1</v>
      </c>
      <c r="Y17" s="47">
        <v>1</v>
      </c>
      <c r="Z17" s="47">
        <v>1</v>
      </c>
      <c r="AA17" s="47">
        <v>1</v>
      </c>
      <c r="AB17" s="47">
        <v>1</v>
      </c>
      <c r="AC17" s="47">
        <v>1</v>
      </c>
      <c r="AD17" s="47">
        <v>1</v>
      </c>
      <c r="AE17" s="47">
        <v>1</v>
      </c>
      <c r="AF17" s="47">
        <v>1</v>
      </c>
      <c r="AG17" s="47">
        <v>1</v>
      </c>
      <c r="AH17" s="47">
        <v>1</v>
      </c>
      <c r="AI17" s="47">
        <v>1</v>
      </c>
      <c r="AJ17" s="47">
        <v>1</v>
      </c>
      <c r="AK17" s="47">
        <v>1</v>
      </c>
      <c r="AL17" s="47">
        <v>1</v>
      </c>
      <c r="AM17" s="47">
        <v>1</v>
      </c>
      <c r="AN17" s="47">
        <v>1</v>
      </c>
      <c r="AO17" s="47">
        <v>1</v>
      </c>
      <c r="AP17" s="47">
        <v>1</v>
      </c>
      <c r="AQ17" s="47">
        <v>1</v>
      </c>
      <c r="AR17" s="47">
        <v>1</v>
      </c>
      <c r="AS17" s="47">
        <v>1</v>
      </c>
      <c r="AT17" s="47">
        <v>1</v>
      </c>
      <c r="AU17" s="47">
        <v>1</v>
      </c>
      <c r="AV17" s="47">
        <v>1</v>
      </c>
      <c r="AW17" s="47">
        <v>1</v>
      </c>
      <c r="AX17" s="47">
        <v>1</v>
      </c>
      <c r="AY17" s="47">
        <v>1</v>
      </c>
      <c r="AZ17" s="47">
        <v>1</v>
      </c>
      <c r="BA17" s="47">
        <v>1</v>
      </c>
      <c r="BB17" s="48">
        <v>1</v>
      </c>
      <c r="BC17" s="78"/>
      <c r="BD17" s="50"/>
      <c r="BE17" s="50"/>
      <c r="BF17" s="51"/>
      <c r="BG17" s="280"/>
      <c r="BH17" s="268"/>
    </row>
    <row r="18" spans="1:60" s="198" customFormat="1" ht="48.75" customHeight="1" x14ac:dyDescent="0.2">
      <c r="A18" s="189">
        <v>13</v>
      </c>
      <c r="B18" s="260" t="s">
        <v>33</v>
      </c>
      <c r="C18" s="79" t="s">
        <v>22</v>
      </c>
      <c r="D18" s="80">
        <v>1</v>
      </c>
      <c r="E18" s="81">
        <v>1</v>
      </c>
      <c r="F18" s="81">
        <v>1</v>
      </c>
      <c r="G18" s="81">
        <v>1</v>
      </c>
      <c r="H18" s="81"/>
      <c r="I18" s="81"/>
      <c r="J18" s="82"/>
      <c r="K18" s="83">
        <v>1</v>
      </c>
      <c r="L18" s="84">
        <v>1</v>
      </c>
      <c r="M18" s="84">
        <v>1</v>
      </c>
      <c r="N18" s="84">
        <v>1</v>
      </c>
      <c r="O18" s="84">
        <v>1</v>
      </c>
      <c r="P18" s="84">
        <v>1</v>
      </c>
      <c r="Q18" s="84">
        <v>1</v>
      </c>
      <c r="R18" s="84">
        <v>1</v>
      </c>
      <c r="S18" s="84">
        <v>1</v>
      </c>
      <c r="T18" s="84">
        <v>1</v>
      </c>
      <c r="U18" s="84">
        <v>1</v>
      </c>
      <c r="V18" s="84">
        <v>1</v>
      </c>
      <c r="W18" s="84">
        <v>1</v>
      </c>
      <c r="X18" s="84">
        <v>1</v>
      </c>
      <c r="Y18" s="84">
        <v>1</v>
      </c>
      <c r="Z18" s="84">
        <v>1</v>
      </c>
      <c r="AA18" s="84">
        <v>1</v>
      </c>
      <c r="AB18" s="84">
        <v>1</v>
      </c>
      <c r="AC18" s="84">
        <v>1</v>
      </c>
      <c r="AD18" s="84">
        <v>1</v>
      </c>
      <c r="AE18" s="84">
        <v>1</v>
      </c>
      <c r="AF18" s="84">
        <v>1</v>
      </c>
      <c r="AG18" s="84">
        <v>1</v>
      </c>
      <c r="AH18" s="84">
        <v>1</v>
      </c>
      <c r="AI18" s="84">
        <v>1</v>
      </c>
      <c r="AJ18" s="84">
        <v>1</v>
      </c>
      <c r="AK18" s="84">
        <v>1</v>
      </c>
      <c r="AL18" s="84">
        <v>1</v>
      </c>
      <c r="AM18" s="84">
        <v>1</v>
      </c>
      <c r="AN18" s="84">
        <v>1</v>
      </c>
      <c r="AO18" s="84">
        <v>1</v>
      </c>
      <c r="AP18" s="84">
        <v>1</v>
      </c>
      <c r="AQ18" s="84">
        <v>1</v>
      </c>
      <c r="AR18" s="84">
        <v>1</v>
      </c>
      <c r="AS18" s="84">
        <v>1</v>
      </c>
      <c r="AT18" s="84">
        <v>1</v>
      </c>
      <c r="AU18" s="84">
        <v>1</v>
      </c>
      <c r="AV18" s="84">
        <v>1</v>
      </c>
      <c r="AW18" s="84">
        <v>1</v>
      </c>
      <c r="AX18" s="84">
        <v>1</v>
      </c>
      <c r="AY18" s="84">
        <v>1</v>
      </c>
      <c r="AZ18" s="84">
        <v>1</v>
      </c>
      <c r="BA18" s="84">
        <v>1</v>
      </c>
      <c r="BB18" s="85">
        <v>1</v>
      </c>
      <c r="BC18" s="86">
        <v>1</v>
      </c>
      <c r="BD18" s="87">
        <v>1</v>
      </c>
      <c r="BE18" s="87">
        <v>1</v>
      </c>
      <c r="BF18" s="88">
        <v>1</v>
      </c>
      <c r="BG18" s="79" t="s">
        <v>70</v>
      </c>
      <c r="BH18" s="291" t="s">
        <v>99</v>
      </c>
    </row>
    <row r="19" spans="1:60" s="201" customFormat="1" ht="48.75" customHeight="1" thickBot="1" x14ac:dyDescent="0.25">
      <c r="A19" s="254">
        <v>14</v>
      </c>
      <c r="B19" s="262"/>
      <c r="C19" s="89" t="s">
        <v>22</v>
      </c>
      <c r="D19" s="90">
        <v>1</v>
      </c>
      <c r="E19" s="91">
        <v>1</v>
      </c>
      <c r="F19" s="91">
        <v>1</v>
      </c>
      <c r="G19" s="91">
        <v>1</v>
      </c>
      <c r="H19" s="91"/>
      <c r="I19" s="91"/>
      <c r="J19" s="92"/>
      <c r="K19" s="93">
        <v>1</v>
      </c>
      <c r="L19" s="94">
        <v>1</v>
      </c>
      <c r="M19" s="94">
        <v>1</v>
      </c>
      <c r="N19" s="94">
        <v>1</v>
      </c>
      <c r="O19" s="94">
        <v>1</v>
      </c>
      <c r="P19" s="94">
        <v>1</v>
      </c>
      <c r="Q19" s="94">
        <v>1</v>
      </c>
      <c r="R19" s="94">
        <v>1</v>
      </c>
      <c r="S19" s="94">
        <v>1</v>
      </c>
      <c r="T19" s="94">
        <v>1</v>
      </c>
      <c r="U19" s="94">
        <v>1</v>
      </c>
      <c r="V19" s="94">
        <v>1</v>
      </c>
      <c r="W19" s="94">
        <v>1</v>
      </c>
      <c r="X19" s="94">
        <v>1</v>
      </c>
      <c r="Y19" s="94">
        <v>1</v>
      </c>
      <c r="Z19" s="94">
        <v>1</v>
      </c>
      <c r="AA19" s="94">
        <v>1</v>
      </c>
      <c r="AB19" s="94">
        <v>1</v>
      </c>
      <c r="AC19" s="94">
        <v>1</v>
      </c>
      <c r="AD19" s="94">
        <v>1</v>
      </c>
      <c r="AE19" s="94">
        <v>1</v>
      </c>
      <c r="AF19" s="94">
        <v>1</v>
      </c>
      <c r="AG19" s="94">
        <v>1</v>
      </c>
      <c r="AH19" s="94">
        <v>1</v>
      </c>
      <c r="AI19" s="94">
        <v>1</v>
      </c>
      <c r="AJ19" s="94">
        <v>1</v>
      </c>
      <c r="AK19" s="94">
        <v>1</v>
      </c>
      <c r="AL19" s="94">
        <v>1</v>
      </c>
      <c r="AM19" s="94">
        <v>1</v>
      </c>
      <c r="AN19" s="94">
        <v>1</v>
      </c>
      <c r="AO19" s="94">
        <v>1</v>
      </c>
      <c r="AP19" s="94">
        <v>1</v>
      </c>
      <c r="AQ19" s="94">
        <v>1</v>
      </c>
      <c r="AR19" s="94">
        <v>1</v>
      </c>
      <c r="AS19" s="94">
        <v>1</v>
      </c>
      <c r="AT19" s="94">
        <v>1</v>
      </c>
      <c r="AU19" s="94">
        <v>1</v>
      </c>
      <c r="AV19" s="94">
        <v>1</v>
      </c>
      <c r="AW19" s="94">
        <v>1</v>
      </c>
      <c r="AX19" s="94">
        <v>1</v>
      </c>
      <c r="AY19" s="94">
        <v>1</v>
      </c>
      <c r="AZ19" s="94">
        <v>1</v>
      </c>
      <c r="BA19" s="94">
        <v>1</v>
      </c>
      <c r="BB19" s="95">
        <v>1</v>
      </c>
      <c r="BC19" s="96"/>
      <c r="BD19" s="97"/>
      <c r="BE19" s="97"/>
      <c r="BF19" s="98"/>
      <c r="BG19" s="89" t="s">
        <v>71</v>
      </c>
      <c r="BH19" s="269"/>
    </row>
    <row r="20" spans="1:60" s="198" customFormat="1" ht="48.75" customHeight="1" x14ac:dyDescent="0.2">
      <c r="A20" s="189">
        <v>15</v>
      </c>
      <c r="B20" s="260" t="s">
        <v>34</v>
      </c>
      <c r="C20" s="99" t="s">
        <v>22</v>
      </c>
      <c r="D20" s="100">
        <v>4</v>
      </c>
      <c r="E20" s="15">
        <v>4</v>
      </c>
      <c r="F20" s="9">
        <v>4</v>
      </c>
      <c r="G20" s="9">
        <v>4</v>
      </c>
      <c r="H20" s="9"/>
      <c r="I20" s="9"/>
      <c r="J20" s="10"/>
      <c r="K20" s="11"/>
      <c r="L20" s="12"/>
      <c r="M20" s="12"/>
      <c r="N20" s="12">
        <v>4</v>
      </c>
      <c r="O20" s="12">
        <v>4</v>
      </c>
      <c r="P20" s="12"/>
      <c r="Q20" s="12"/>
      <c r="R20" s="12"/>
      <c r="S20" s="12"/>
      <c r="T20" s="12"/>
      <c r="U20" s="12"/>
      <c r="V20" s="1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9">
        <v>4</v>
      </c>
      <c r="AJ20" s="12">
        <v>4</v>
      </c>
      <c r="AK20" s="12">
        <v>4</v>
      </c>
      <c r="AL20" s="12"/>
      <c r="AM20" s="12"/>
      <c r="AN20" s="12">
        <v>4</v>
      </c>
      <c r="AO20" s="12">
        <v>4</v>
      </c>
      <c r="AP20" s="12"/>
      <c r="AQ20" s="12">
        <v>4</v>
      </c>
      <c r="AR20" s="12">
        <v>4</v>
      </c>
      <c r="AS20" s="12"/>
      <c r="AT20" s="12"/>
      <c r="AU20" s="12"/>
      <c r="AV20" s="12"/>
      <c r="AW20" s="12"/>
      <c r="AX20" s="15">
        <v>4</v>
      </c>
      <c r="AY20" s="15">
        <v>4</v>
      </c>
      <c r="AZ20" s="15">
        <v>4</v>
      </c>
      <c r="BA20" s="15">
        <v>4</v>
      </c>
      <c r="BB20" s="16">
        <v>4</v>
      </c>
      <c r="BC20" s="308">
        <v>1</v>
      </c>
      <c r="BD20" s="310">
        <v>1</v>
      </c>
      <c r="BE20" s="310">
        <v>1</v>
      </c>
      <c r="BF20" s="305">
        <v>1</v>
      </c>
      <c r="BG20" s="307" t="s">
        <v>72</v>
      </c>
      <c r="BH20" s="285" t="s">
        <v>100</v>
      </c>
    </row>
    <row r="21" spans="1:60" s="198" customFormat="1" ht="48.75" customHeight="1" x14ac:dyDescent="0.2">
      <c r="A21" s="60">
        <v>16</v>
      </c>
      <c r="B21" s="261"/>
      <c r="C21" s="63" t="s">
        <v>20</v>
      </c>
      <c r="D21" s="101">
        <v>4</v>
      </c>
      <c r="E21" s="102">
        <v>4</v>
      </c>
      <c r="F21" s="65">
        <v>4</v>
      </c>
      <c r="G21" s="65">
        <v>4</v>
      </c>
      <c r="H21" s="65"/>
      <c r="I21" s="65"/>
      <c r="J21" s="66"/>
      <c r="K21" s="103"/>
      <c r="L21" s="68"/>
      <c r="M21" s="68"/>
      <c r="N21" s="68">
        <v>4</v>
      </c>
      <c r="O21" s="68">
        <v>4</v>
      </c>
      <c r="P21" s="68"/>
      <c r="Q21" s="68"/>
      <c r="R21" s="68"/>
      <c r="S21" s="68"/>
      <c r="T21" s="68"/>
      <c r="U21" s="68"/>
      <c r="V21" s="68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65">
        <v>4</v>
      </c>
      <c r="AJ21" s="68">
        <v>4</v>
      </c>
      <c r="AK21" s="68">
        <v>4</v>
      </c>
      <c r="AL21" s="68"/>
      <c r="AM21" s="68"/>
      <c r="AN21" s="68">
        <v>4</v>
      </c>
      <c r="AO21" s="68">
        <v>4</v>
      </c>
      <c r="AP21" s="68"/>
      <c r="AQ21" s="68">
        <v>4</v>
      </c>
      <c r="AR21" s="68">
        <v>4</v>
      </c>
      <c r="AS21" s="68"/>
      <c r="AT21" s="68"/>
      <c r="AU21" s="68"/>
      <c r="AV21" s="68"/>
      <c r="AW21" s="68"/>
      <c r="AX21" s="102">
        <v>4</v>
      </c>
      <c r="AY21" s="102">
        <v>4</v>
      </c>
      <c r="AZ21" s="102">
        <v>4</v>
      </c>
      <c r="BA21" s="102">
        <v>4</v>
      </c>
      <c r="BB21" s="105">
        <v>4</v>
      </c>
      <c r="BC21" s="309"/>
      <c r="BD21" s="311"/>
      <c r="BE21" s="311"/>
      <c r="BF21" s="306"/>
      <c r="BG21" s="259"/>
      <c r="BH21" s="268"/>
    </row>
    <row r="22" spans="1:60" s="201" customFormat="1" ht="48.75" customHeight="1" x14ac:dyDescent="0.2">
      <c r="A22" s="60">
        <v>17</v>
      </c>
      <c r="B22" s="261"/>
      <c r="C22" s="106" t="s">
        <v>22</v>
      </c>
      <c r="D22" s="39">
        <v>4</v>
      </c>
      <c r="E22" s="41">
        <v>4</v>
      </c>
      <c r="F22" s="37">
        <v>4</v>
      </c>
      <c r="G22" s="37">
        <v>4</v>
      </c>
      <c r="H22" s="37"/>
      <c r="I22" s="37"/>
      <c r="J22" s="38"/>
      <c r="K22" s="39"/>
      <c r="L22" s="37"/>
      <c r="M22" s="37"/>
      <c r="N22" s="37">
        <v>4</v>
      </c>
      <c r="O22" s="37">
        <v>4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v>4</v>
      </c>
      <c r="AJ22" s="37">
        <v>4</v>
      </c>
      <c r="AK22" s="37">
        <v>4</v>
      </c>
      <c r="AL22" s="37"/>
      <c r="AM22" s="37"/>
      <c r="AN22" s="37">
        <v>4</v>
      </c>
      <c r="AO22" s="37">
        <v>4</v>
      </c>
      <c r="AP22" s="37"/>
      <c r="AQ22" s="37">
        <v>4</v>
      </c>
      <c r="AR22" s="37">
        <v>4</v>
      </c>
      <c r="AS22" s="37"/>
      <c r="AT22" s="37"/>
      <c r="AU22" s="37"/>
      <c r="AV22" s="37"/>
      <c r="AW22" s="37"/>
      <c r="AX22" s="41">
        <v>4</v>
      </c>
      <c r="AY22" s="41">
        <v>4</v>
      </c>
      <c r="AZ22" s="41">
        <v>4</v>
      </c>
      <c r="BA22" s="41">
        <v>4</v>
      </c>
      <c r="BB22" s="42">
        <v>4</v>
      </c>
      <c r="BC22" s="43"/>
      <c r="BD22" s="41"/>
      <c r="BE22" s="41"/>
      <c r="BF22" s="42"/>
      <c r="BG22" s="279" t="s">
        <v>73</v>
      </c>
      <c r="BH22" s="268"/>
    </row>
    <row r="23" spans="1:60" s="201" customFormat="1" ht="48.75" customHeight="1" thickBot="1" x14ac:dyDescent="0.25">
      <c r="A23" s="254">
        <v>18</v>
      </c>
      <c r="B23" s="262"/>
      <c r="C23" s="44" t="s">
        <v>20</v>
      </c>
      <c r="D23" s="46">
        <v>4</v>
      </c>
      <c r="E23" s="50">
        <v>4</v>
      </c>
      <c r="F23" s="47">
        <v>4</v>
      </c>
      <c r="G23" s="47">
        <v>4</v>
      </c>
      <c r="H23" s="47"/>
      <c r="I23" s="47"/>
      <c r="J23" s="48"/>
      <c r="K23" s="46"/>
      <c r="L23" s="47"/>
      <c r="M23" s="47"/>
      <c r="N23" s="47">
        <v>4</v>
      </c>
      <c r="O23" s="47">
        <v>4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>
        <v>4</v>
      </c>
      <c r="AJ23" s="47">
        <v>4</v>
      </c>
      <c r="AK23" s="47">
        <v>4</v>
      </c>
      <c r="AL23" s="47"/>
      <c r="AM23" s="47"/>
      <c r="AN23" s="47">
        <v>4</v>
      </c>
      <c r="AO23" s="47">
        <v>4</v>
      </c>
      <c r="AP23" s="47"/>
      <c r="AQ23" s="47">
        <v>4</v>
      </c>
      <c r="AR23" s="47">
        <v>4</v>
      </c>
      <c r="AS23" s="47"/>
      <c r="AT23" s="47"/>
      <c r="AU23" s="47"/>
      <c r="AV23" s="47"/>
      <c r="AW23" s="47"/>
      <c r="AX23" s="50">
        <v>4</v>
      </c>
      <c r="AY23" s="50">
        <v>4</v>
      </c>
      <c r="AZ23" s="50">
        <v>4</v>
      </c>
      <c r="BA23" s="50">
        <v>4</v>
      </c>
      <c r="BB23" s="51">
        <v>4</v>
      </c>
      <c r="BC23" s="52"/>
      <c r="BD23" s="50"/>
      <c r="BE23" s="50"/>
      <c r="BF23" s="51"/>
      <c r="BG23" s="280"/>
      <c r="BH23" s="269"/>
    </row>
    <row r="24" spans="1:60" s="198" customFormat="1" ht="48.75" customHeight="1" x14ac:dyDescent="0.2">
      <c r="A24" s="189">
        <v>19</v>
      </c>
      <c r="B24" s="260" t="s">
        <v>101</v>
      </c>
      <c r="C24" s="107" t="s">
        <v>22</v>
      </c>
      <c r="D24" s="108">
        <v>1</v>
      </c>
      <c r="E24" s="109">
        <v>1</v>
      </c>
      <c r="F24" s="84">
        <v>1</v>
      </c>
      <c r="G24" s="84"/>
      <c r="H24" s="84"/>
      <c r="I24" s="84"/>
      <c r="J24" s="85"/>
      <c r="K24" s="108"/>
      <c r="L24" s="83"/>
      <c r="M24" s="83"/>
      <c r="N24" s="83">
        <v>1</v>
      </c>
      <c r="O24" s="83">
        <v>1</v>
      </c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>
        <v>1</v>
      </c>
      <c r="AJ24" s="83">
        <v>1</v>
      </c>
      <c r="AK24" s="83">
        <v>1</v>
      </c>
      <c r="AL24" s="83"/>
      <c r="AM24" s="83"/>
      <c r="AN24" s="83">
        <v>1</v>
      </c>
      <c r="AO24" s="83"/>
      <c r="AP24" s="83"/>
      <c r="AQ24" s="83">
        <v>1</v>
      </c>
      <c r="AR24" s="83">
        <v>1</v>
      </c>
      <c r="AS24" s="83">
        <v>1</v>
      </c>
      <c r="AT24" s="83">
        <v>1</v>
      </c>
      <c r="AU24" s="83">
        <v>1</v>
      </c>
      <c r="AV24" s="83">
        <v>1</v>
      </c>
      <c r="AW24" s="83">
        <v>1</v>
      </c>
      <c r="AX24" s="110">
        <v>1</v>
      </c>
      <c r="AY24" s="109">
        <v>1</v>
      </c>
      <c r="AZ24" s="110">
        <v>1</v>
      </c>
      <c r="BA24" s="110">
        <v>1</v>
      </c>
      <c r="BB24" s="111">
        <v>1</v>
      </c>
      <c r="BC24" s="112">
        <v>1</v>
      </c>
      <c r="BD24" s="87">
        <v>1</v>
      </c>
      <c r="BE24" s="87">
        <v>1</v>
      </c>
      <c r="BF24" s="88">
        <v>1</v>
      </c>
      <c r="BG24" s="107" t="s">
        <v>91</v>
      </c>
      <c r="BH24" s="286" t="s">
        <v>102</v>
      </c>
    </row>
    <row r="25" spans="1:60" s="201" customFormat="1" ht="48.75" customHeight="1" thickBot="1" x14ac:dyDescent="0.25">
      <c r="A25" s="254">
        <v>20</v>
      </c>
      <c r="B25" s="262"/>
      <c r="C25" s="188" t="s">
        <v>22</v>
      </c>
      <c r="D25" s="93">
        <v>1</v>
      </c>
      <c r="E25" s="97">
        <v>1</v>
      </c>
      <c r="F25" s="94">
        <v>1</v>
      </c>
      <c r="G25" s="94"/>
      <c r="H25" s="94"/>
      <c r="I25" s="94"/>
      <c r="J25" s="95"/>
      <c r="K25" s="93"/>
      <c r="L25" s="93"/>
      <c r="M25" s="93"/>
      <c r="N25" s="93">
        <v>1</v>
      </c>
      <c r="O25" s="93">
        <v>1</v>
      </c>
      <c r="P25" s="93"/>
      <c r="Q25" s="93"/>
      <c r="R25" s="94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>
        <v>1</v>
      </c>
      <c r="AJ25" s="93">
        <v>1</v>
      </c>
      <c r="AK25" s="93">
        <v>1</v>
      </c>
      <c r="AL25" s="93"/>
      <c r="AM25" s="93"/>
      <c r="AN25" s="93">
        <v>1</v>
      </c>
      <c r="AO25" s="93"/>
      <c r="AP25" s="93"/>
      <c r="AQ25" s="93">
        <v>1</v>
      </c>
      <c r="AR25" s="93">
        <v>1</v>
      </c>
      <c r="AS25" s="93">
        <v>1</v>
      </c>
      <c r="AT25" s="93">
        <v>1</v>
      </c>
      <c r="AU25" s="93">
        <v>1</v>
      </c>
      <c r="AV25" s="93">
        <v>1</v>
      </c>
      <c r="AW25" s="93">
        <v>1</v>
      </c>
      <c r="AX25" s="114">
        <v>1</v>
      </c>
      <c r="AY25" s="114">
        <v>1</v>
      </c>
      <c r="AZ25" s="114">
        <v>1</v>
      </c>
      <c r="BA25" s="114">
        <v>1</v>
      </c>
      <c r="BB25" s="98">
        <v>1</v>
      </c>
      <c r="BC25" s="114"/>
      <c r="BD25" s="97"/>
      <c r="BE25" s="97"/>
      <c r="BF25" s="98"/>
      <c r="BG25" s="188" t="s">
        <v>71</v>
      </c>
      <c r="BH25" s="287"/>
    </row>
    <row r="26" spans="1:60" s="198" customFormat="1" ht="48.75" customHeight="1" x14ac:dyDescent="0.2">
      <c r="A26" s="189">
        <v>21</v>
      </c>
      <c r="B26" s="260" t="s">
        <v>35</v>
      </c>
      <c r="C26" s="79" t="s">
        <v>25</v>
      </c>
      <c r="D26" s="115">
        <v>4</v>
      </c>
      <c r="E26" s="81">
        <v>4</v>
      </c>
      <c r="F26" s="81">
        <v>4</v>
      </c>
      <c r="G26" s="81">
        <v>4</v>
      </c>
      <c r="H26" s="81"/>
      <c r="I26" s="81">
        <v>4</v>
      </c>
      <c r="J26" s="82"/>
      <c r="K26" s="83">
        <v>4</v>
      </c>
      <c r="L26" s="83">
        <v>4</v>
      </c>
      <c r="M26" s="83">
        <v>4</v>
      </c>
      <c r="N26" s="83">
        <v>4</v>
      </c>
      <c r="O26" s="83">
        <v>4</v>
      </c>
      <c r="P26" s="83">
        <v>4</v>
      </c>
      <c r="Q26" s="83">
        <v>4</v>
      </c>
      <c r="R26" s="84">
        <v>4</v>
      </c>
      <c r="S26" s="83">
        <v>4</v>
      </c>
      <c r="T26" s="83">
        <v>4</v>
      </c>
      <c r="U26" s="83">
        <v>4</v>
      </c>
      <c r="V26" s="83">
        <v>4</v>
      </c>
      <c r="W26" s="83">
        <v>4</v>
      </c>
      <c r="X26" s="83">
        <v>4</v>
      </c>
      <c r="Y26" s="83">
        <v>4</v>
      </c>
      <c r="Z26" s="83">
        <v>4</v>
      </c>
      <c r="AA26" s="83">
        <v>4</v>
      </c>
      <c r="AB26" s="83">
        <v>4</v>
      </c>
      <c r="AC26" s="83">
        <v>4</v>
      </c>
      <c r="AD26" s="83">
        <v>4</v>
      </c>
      <c r="AE26" s="83">
        <v>4</v>
      </c>
      <c r="AF26" s="83">
        <v>4</v>
      </c>
      <c r="AG26" s="83">
        <v>4</v>
      </c>
      <c r="AH26" s="83">
        <v>4</v>
      </c>
      <c r="AI26" s="83">
        <v>4</v>
      </c>
      <c r="AJ26" s="83">
        <v>4</v>
      </c>
      <c r="AK26" s="83">
        <v>4</v>
      </c>
      <c r="AL26" s="83">
        <v>4</v>
      </c>
      <c r="AM26" s="83">
        <v>4</v>
      </c>
      <c r="AN26" s="83">
        <v>4</v>
      </c>
      <c r="AO26" s="83">
        <v>4</v>
      </c>
      <c r="AP26" s="83">
        <v>4</v>
      </c>
      <c r="AQ26" s="83">
        <v>4</v>
      </c>
      <c r="AR26" s="83">
        <v>4</v>
      </c>
      <c r="AS26" s="83">
        <v>4</v>
      </c>
      <c r="AT26" s="83">
        <v>4</v>
      </c>
      <c r="AU26" s="83">
        <v>4</v>
      </c>
      <c r="AV26" s="83">
        <v>4</v>
      </c>
      <c r="AW26" s="83">
        <v>4</v>
      </c>
      <c r="AX26" s="83">
        <v>4</v>
      </c>
      <c r="AY26" s="84">
        <v>4</v>
      </c>
      <c r="AZ26" s="83">
        <v>4</v>
      </c>
      <c r="BA26" s="83">
        <v>4</v>
      </c>
      <c r="BB26" s="116">
        <v>4</v>
      </c>
      <c r="BC26" s="86">
        <v>1</v>
      </c>
      <c r="BD26" s="87">
        <v>1</v>
      </c>
      <c r="BE26" s="87">
        <v>1</v>
      </c>
      <c r="BF26" s="88">
        <v>1</v>
      </c>
      <c r="BG26" s="79" t="s">
        <v>72</v>
      </c>
      <c r="BH26" s="285" t="s">
        <v>103</v>
      </c>
    </row>
    <row r="27" spans="1:60" s="201" customFormat="1" ht="48.75" customHeight="1" thickBot="1" x14ac:dyDescent="0.25">
      <c r="A27" s="254">
        <v>22</v>
      </c>
      <c r="B27" s="262"/>
      <c r="C27" s="117" t="s">
        <v>25</v>
      </c>
      <c r="D27" s="118">
        <v>4</v>
      </c>
      <c r="E27" s="94">
        <v>4</v>
      </c>
      <c r="F27" s="94">
        <v>4</v>
      </c>
      <c r="G27" s="94">
        <v>4</v>
      </c>
      <c r="H27" s="94"/>
      <c r="I27" s="94">
        <v>4</v>
      </c>
      <c r="J27" s="95"/>
      <c r="K27" s="93">
        <v>4</v>
      </c>
      <c r="L27" s="94">
        <v>4</v>
      </c>
      <c r="M27" s="94">
        <v>4</v>
      </c>
      <c r="N27" s="93">
        <v>4</v>
      </c>
      <c r="O27" s="93">
        <v>4</v>
      </c>
      <c r="P27" s="93">
        <v>4</v>
      </c>
      <c r="Q27" s="93">
        <v>4</v>
      </c>
      <c r="R27" s="93">
        <v>4</v>
      </c>
      <c r="S27" s="93">
        <v>4</v>
      </c>
      <c r="T27" s="93">
        <v>4</v>
      </c>
      <c r="U27" s="93">
        <v>4</v>
      </c>
      <c r="V27" s="93">
        <v>4</v>
      </c>
      <c r="W27" s="93">
        <v>4</v>
      </c>
      <c r="X27" s="93">
        <v>4</v>
      </c>
      <c r="Y27" s="93">
        <v>4</v>
      </c>
      <c r="Z27" s="93">
        <v>4</v>
      </c>
      <c r="AA27" s="93">
        <v>4</v>
      </c>
      <c r="AB27" s="93">
        <v>4</v>
      </c>
      <c r="AC27" s="93">
        <v>4</v>
      </c>
      <c r="AD27" s="93">
        <v>4</v>
      </c>
      <c r="AE27" s="93">
        <v>4</v>
      </c>
      <c r="AF27" s="93">
        <v>4</v>
      </c>
      <c r="AG27" s="93">
        <v>4</v>
      </c>
      <c r="AH27" s="93">
        <v>4</v>
      </c>
      <c r="AI27" s="93">
        <v>4</v>
      </c>
      <c r="AJ27" s="93">
        <v>4</v>
      </c>
      <c r="AK27" s="93">
        <v>4</v>
      </c>
      <c r="AL27" s="93">
        <v>4</v>
      </c>
      <c r="AM27" s="93">
        <v>4</v>
      </c>
      <c r="AN27" s="93">
        <v>4</v>
      </c>
      <c r="AO27" s="93">
        <v>4</v>
      </c>
      <c r="AP27" s="93">
        <v>4</v>
      </c>
      <c r="AQ27" s="93">
        <v>4</v>
      </c>
      <c r="AR27" s="93">
        <v>4</v>
      </c>
      <c r="AS27" s="93">
        <v>4</v>
      </c>
      <c r="AT27" s="93">
        <v>4</v>
      </c>
      <c r="AU27" s="93">
        <v>4</v>
      </c>
      <c r="AV27" s="93">
        <v>4</v>
      </c>
      <c r="AW27" s="93">
        <v>4</v>
      </c>
      <c r="AX27" s="93">
        <v>4</v>
      </c>
      <c r="AY27" s="93">
        <v>4</v>
      </c>
      <c r="AZ27" s="93">
        <v>4</v>
      </c>
      <c r="BA27" s="93">
        <v>4</v>
      </c>
      <c r="BB27" s="119">
        <v>4</v>
      </c>
      <c r="BC27" s="96"/>
      <c r="BD27" s="97"/>
      <c r="BE27" s="97"/>
      <c r="BF27" s="98"/>
      <c r="BG27" s="89" t="s">
        <v>74</v>
      </c>
      <c r="BH27" s="269"/>
    </row>
    <row r="28" spans="1:60" s="198" customFormat="1" ht="48.75" customHeight="1" x14ac:dyDescent="0.2">
      <c r="A28" s="189">
        <v>23</v>
      </c>
      <c r="B28" s="260" t="s">
        <v>36</v>
      </c>
      <c r="C28" s="120" t="s">
        <v>22</v>
      </c>
      <c r="D28" s="121"/>
      <c r="E28" s="122"/>
      <c r="F28" s="122"/>
      <c r="G28" s="122"/>
      <c r="H28" s="122"/>
      <c r="I28" s="122"/>
      <c r="J28" s="123"/>
      <c r="K28" s="124"/>
      <c r="L28" s="12"/>
      <c r="M28" s="58"/>
      <c r="N28" s="58">
        <v>1</v>
      </c>
      <c r="O28" s="58">
        <v>1</v>
      </c>
      <c r="P28" s="58"/>
      <c r="Q28" s="58"/>
      <c r="R28" s="58"/>
      <c r="S28" s="12"/>
      <c r="T28" s="12"/>
      <c r="U28" s="12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1</v>
      </c>
      <c r="AJ28" s="125">
        <v>1</v>
      </c>
      <c r="AK28" s="12">
        <v>1</v>
      </c>
      <c r="AL28" s="12"/>
      <c r="AM28" s="12"/>
      <c r="AN28" s="12">
        <v>1</v>
      </c>
      <c r="AO28" s="12"/>
      <c r="AP28" s="12"/>
      <c r="AQ28" s="12">
        <v>1</v>
      </c>
      <c r="AR28" s="12">
        <v>1</v>
      </c>
      <c r="AS28" s="12">
        <v>1</v>
      </c>
      <c r="AT28" s="12">
        <v>1</v>
      </c>
      <c r="AU28" s="12">
        <v>1</v>
      </c>
      <c r="AV28" s="12">
        <v>1</v>
      </c>
      <c r="AW28" s="12">
        <v>1</v>
      </c>
      <c r="AX28" s="15">
        <v>1</v>
      </c>
      <c r="AY28" s="15">
        <v>1</v>
      </c>
      <c r="AZ28" s="15">
        <v>1</v>
      </c>
      <c r="BA28" s="15">
        <v>1</v>
      </c>
      <c r="BB28" s="16"/>
      <c r="BC28" s="308">
        <v>1</v>
      </c>
      <c r="BD28" s="310">
        <v>1</v>
      </c>
      <c r="BE28" s="310">
        <v>1</v>
      </c>
      <c r="BF28" s="305">
        <v>1</v>
      </c>
      <c r="BG28" s="307" t="s">
        <v>75</v>
      </c>
      <c r="BH28" s="285" t="s">
        <v>104</v>
      </c>
    </row>
    <row r="29" spans="1:60" s="198" customFormat="1" ht="48.75" customHeight="1" x14ac:dyDescent="0.2">
      <c r="A29" s="60">
        <v>24</v>
      </c>
      <c r="B29" s="261"/>
      <c r="C29" s="126" t="s">
        <v>20</v>
      </c>
      <c r="D29" s="127"/>
      <c r="E29" s="128"/>
      <c r="F29" s="128"/>
      <c r="G29" s="128"/>
      <c r="H29" s="128"/>
      <c r="I29" s="128"/>
      <c r="J29" s="129"/>
      <c r="K29" s="130"/>
      <c r="L29" s="131"/>
      <c r="M29" s="131"/>
      <c r="N29" s="131">
        <v>1</v>
      </c>
      <c r="O29" s="131">
        <v>1</v>
      </c>
      <c r="P29" s="131"/>
      <c r="Q29" s="131"/>
      <c r="R29" s="131"/>
      <c r="S29" s="131"/>
      <c r="T29" s="131"/>
      <c r="U29" s="131"/>
      <c r="V29" s="131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1">
        <v>1</v>
      </c>
      <c r="AJ29" s="133">
        <v>1</v>
      </c>
      <c r="AK29" s="131">
        <v>1</v>
      </c>
      <c r="AL29" s="131"/>
      <c r="AM29" s="131"/>
      <c r="AN29" s="131">
        <v>1</v>
      </c>
      <c r="AO29" s="131"/>
      <c r="AP29" s="131"/>
      <c r="AQ29" s="131">
        <v>1</v>
      </c>
      <c r="AR29" s="131">
        <v>1</v>
      </c>
      <c r="AS29" s="131">
        <v>1</v>
      </c>
      <c r="AT29" s="131">
        <v>1</v>
      </c>
      <c r="AU29" s="131">
        <v>1</v>
      </c>
      <c r="AV29" s="131">
        <v>1</v>
      </c>
      <c r="AW29" s="131">
        <v>1</v>
      </c>
      <c r="AX29" s="134">
        <v>1</v>
      </c>
      <c r="AY29" s="134">
        <v>1</v>
      </c>
      <c r="AZ29" s="134">
        <v>1</v>
      </c>
      <c r="BA29" s="134">
        <v>1</v>
      </c>
      <c r="BB29" s="135"/>
      <c r="BC29" s="271"/>
      <c r="BD29" s="274"/>
      <c r="BE29" s="274"/>
      <c r="BF29" s="277"/>
      <c r="BG29" s="258"/>
      <c r="BH29" s="268"/>
    </row>
    <row r="30" spans="1:60" s="198" customFormat="1" ht="48.75" customHeight="1" x14ac:dyDescent="0.2">
      <c r="A30" s="60">
        <v>25</v>
      </c>
      <c r="B30" s="261"/>
      <c r="C30" s="60" t="s">
        <v>23</v>
      </c>
      <c r="D30" s="127"/>
      <c r="E30" s="128"/>
      <c r="F30" s="128"/>
      <c r="G30" s="128"/>
      <c r="H30" s="128"/>
      <c r="I30" s="128"/>
      <c r="J30" s="129"/>
      <c r="K30" s="130"/>
      <c r="L30" s="131"/>
      <c r="M30" s="131"/>
      <c r="N30" s="131">
        <v>1</v>
      </c>
      <c r="O30" s="131">
        <v>1</v>
      </c>
      <c r="P30" s="131"/>
      <c r="Q30" s="131"/>
      <c r="R30" s="131"/>
      <c r="S30" s="131"/>
      <c r="T30" s="131"/>
      <c r="U30" s="131"/>
      <c r="V30" s="131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1">
        <v>1</v>
      </c>
      <c r="AJ30" s="133">
        <v>1</v>
      </c>
      <c r="AK30" s="131">
        <v>1</v>
      </c>
      <c r="AL30" s="131"/>
      <c r="AM30" s="131"/>
      <c r="AN30" s="131">
        <v>1</v>
      </c>
      <c r="AO30" s="131"/>
      <c r="AP30" s="131"/>
      <c r="AQ30" s="131">
        <v>1</v>
      </c>
      <c r="AR30" s="131">
        <v>1</v>
      </c>
      <c r="AS30" s="131">
        <v>1</v>
      </c>
      <c r="AT30" s="131">
        <v>1</v>
      </c>
      <c r="AU30" s="131">
        <v>1</v>
      </c>
      <c r="AV30" s="131">
        <v>1</v>
      </c>
      <c r="AW30" s="131">
        <v>1</v>
      </c>
      <c r="AX30" s="134">
        <v>1</v>
      </c>
      <c r="AY30" s="134">
        <v>1</v>
      </c>
      <c r="AZ30" s="134">
        <v>1</v>
      </c>
      <c r="BA30" s="134">
        <v>1</v>
      </c>
      <c r="BB30" s="135"/>
      <c r="BC30" s="271"/>
      <c r="BD30" s="274"/>
      <c r="BE30" s="274"/>
      <c r="BF30" s="277"/>
      <c r="BG30" s="258"/>
      <c r="BH30" s="268"/>
    </row>
    <row r="31" spans="1:60" s="198" customFormat="1" ht="48.75" customHeight="1" x14ac:dyDescent="0.2">
      <c r="A31" s="60">
        <v>26</v>
      </c>
      <c r="B31" s="261"/>
      <c r="C31" s="63" t="s">
        <v>26</v>
      </c>
      <c r="D31" s="136"/>
      <c r="E31" s="137"/>
      <c r="F31" s="137"/>
      <c r="G31" s="137"/>
      <c r="H31" s="137"/>
      <c r="I31" s="137"/>
      <c r="J31" s="138"/>
      <c r="K31" s="67"/>
      <c r="L31" s="68"/>
      <c r="M31" s="68"/>
      <c r="N31" s="68">
        <v>1</v>
      </c>
      <c r="O31" s="68">
        <v>1</v>
      </c>
      <c r="P31" s="68"/>
      <c r="Q31" s="68"/>
      <c r="R31" s="68"/>
      <c r="S31" s="68"/>
      <c r="T31" s="68"/>
      <c r="U31" s="68"/>
      <c r="V31" s="68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68">
        <v>1</v>
      </c>
      <c r="AJ31" s="139">
        <v>1</v>
      </c>
      <c r="AK31" s="68">
        <v>1</v>
      </c>
      <c r="AL31" s="68"/>
      <c r="AM31" s="68"/>
      <c r="AN31" s="68">
        <v>1</v>
      </c>
      <c r="AO31" s="68"/>
      <c r="AP31" s="68"/>
      <c r="AQ31" s="68">
        <v>1</v>
      </c>
      <c r="AR31" s="68">
        <v>1</v>
      </c>
      <c r="AS31" s="68">
        <v>1</v>
      </c>
      <c r="AT31" s="68">
        <v>1</v>
      </c>
      <c r="AU31" s="68">
        <v>1</v>
      </c>
      <c r="AV31" s="68">
        <v>1</v>
      </c>
      <c r="AW31" s="68">
        <v>1</v>
      </c>
      <c r="AX31" s="102">
        <v>1</v>
      </c>
      <c r="AY31" s="102">
        <v>1</v>
      </c>
      <c r="AZ31" s="102">
        <v>1</v>
      </c>
      <c r="BA31" s="102">
        <v>1</v>
      </c>
      <c r="BB31" s="105"/>
      <c r="BC31" s="309"/>
      <c r="BD31" s="311"/>
      <c r="BE31" s="311"/>
      <c r="BF31" s="306"/>
      <c r="BG31" s="259"/>
      <c r="BH31" s="268"/>
    </row>
    <row r="32" spans="1:60" s="201" customFormat="1" ht="48.75" customHeight="1" x14ac:dyDescent="0.2">
      <c r="A32" s="60">
        <v>27</v>
      </c>
      <c r="B32" s="261"/>
      <c r="C32" s="106" t="s">
        <v>22</v>
      </c>
      <c r="D32" s="43"/>
      <c r="E32" s="41"/>
      <c r="F32" s="41"/>
      <c r="G32" s="41"/>
      <c r="H32" s="41"/>
      <c r="I32" s="41"/>
      <c r="J32" s="42"/>
      <c r="K32" s="70"/>
      <c r="L32" s="37"/>
      <c r="M32" s="37"/>
      <c r="N32" s="37">
        <v>1</v>
      </c>
      <c r="O32" s="37">
        <v>1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>
        <v>1</v>
      </c>
      <c r="AJ32" s="40">
        <v>1</v>
      </c>
      <c r="AK32" s="37">
        <v>1</v>
      </c>
      <c r="AL32" s="37"/>
      <c r="AM32" s="37"/>
      <c r="AN32" s="37">
        <v>1</v>
      </c>
      <c r="AO32" s="37"/>
      <c r="AP32" s="37"/>
      <c r="AQ32" s="37">
        <v>1</v>
      </c>
      <c r="AR32" s="37">
        <v>1</v>
      </c>
      <c r="AS32" s="37">
        <v>1</v>
      </c>
      <c r="AT32" s="37">
        <v>1</v>
      </c>
      <c r="AU32" s="37">
        <v>1</v>
      </c>
      <c r="AV32" s="37">
        <v>1</v>
      </c>
      <c r="AW32" s="37">
        <v>1</v>
      </c>
      <c r="AX32" s="41">
        <v>1</v>
      </c>
      <c r="AY32" s="41">
        <v>1</v>
      </c>
      <c r="AZ32" s="41">
        <v>1</v>
      </c>
      <c r="BA32" s="41">
        <v>1</v>
      </c>
      <c r="BB32" s="42"/>
      <c r="BC32" s="43"/>
      <c r="BD32" s="41"/>
      <c r="BE32" s="41"/>
      <c r="BF32" s="42"/>
      <c r="BG32" s="279" t="s">
        <v>74</v>
      </c>
      <c r="BH32" s="268"/>
    </row>
    <row r="33" spans="1:60" s="201" customFormat="1" ht="48.75" customHeight="1" x14ac:dyDescent="0.2">
      <c r="A33" s="60">
        <v>28</v>
      </c>
      <c r="B33" s="261"/>
      <c r="C33" s="140" t="s">
        <v>20</v>
      </c>
      <c r="D33" s="74"/>
      <c r="E33" s="75"/>
      <c r="F33" s="75"/>
      <c r="G33" s="75"/>
      <c r="H33" s="75"/>
      <c r="I33" s="75"/>
      <c r="J33" s="76"/>
      <c r="K33" s="141"/>
      <c r="L33" s="72"/>
      <c r="M33" s="72"/>
      <c r="N33" s="72">
        <v>1</v>
      </c>
      <c r="O33" s="72">
        <v>1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>
        <v>1</v>
      </c>
      <c r="AJ33" s="142">
        <v>1</v>
      </c>
      <c r="AK33" s="72">
        <v>1</v>
      </c>
      <c r="AL33" s="72"/>
      <c r="AM33" s="72"/>
      <c r="AN33" s="72">
        <v>1</v>
      </c>
      <c r="AO33" s="72"/>
      <c r="AP33" s="72"/>
      <c r="AQ33" s="72">
        <v>1</v>
      </c>
      <c r="AR33" s="72">
        <v>1</v>
      </c>
      <c r="AS33" s="72">
        <v>1</v>
      </c>
      <c r="AT33" s="72">
        <v>1</v>
      </c>
      <c r="AU33" s="72">
        <v>1</v>
      </c>
      <c r="AV33" s="72">
        <v>1</v>
      </c>
      <c r="AW33" s="72">
        <v>1</v>
      </c>
      <c r="AX33" s="75">
        <v>1</v>
      </c>
      <c r="AY33" s="75">
        <v>1</v>
      </c>
      <c r="AZ33" s="75">
        <v>1</v>
      </c>
      <c r="BA33" s="75">
        <v>1</v>
      </c>
      <c r="BB33" s="76"/>
      <c r="BC33" s="74"/>
      <c r="BD33" s="75"/>
      <c r="BE33" s="75"/>
      <c r="BF33" s="76"/>
      <c r="BG33" s="279"/>
      <c r="BH33" s="268"/>
    </row>
    <row r="34" spans="1:60" s="201" customFormat="1" ht="48.75" customHeight="1" x14ac:dyDescent="0.2">
      <c r="A34" s="60">
        <v>29</v>
      </c>
      <c r="B34" s="261"/>
      <c r="C34" s="71" t="s">
        <v>23</v>
      </c>
      <c r="D34" s="74"/>
      <c r="E34" s="75"/>
      <c r="F34" s="75"/>
      <c r="G34" s="75"/>
      <c r="H34" s="75"/>
      <c r="I34" s="75"/>
      <c r="J34" s="76"/>
      <c r="K34" s="141"/>
      <c r="L34" s="72"/>
      <c r="M34" s="72"/>
      <c r="N34" s="72">
        <v>1</v>
      </c>
      <c r="O34" s="72">
        <v>1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>
        <v>1</v>
      </c>
      <c r="AJ34" s="142">
        <v>1</v>
      </c>
      <c r="AK34" s="72">
        <v>1</v>
      </c>
      <c r="AL34" s="72"/>
      <c r="AM34" s="72"/>
      <c r="AN34" s="72">
        <v>1</v>
      </c>
      <c r="AO34" s="72"/>
      <c r="AP34" s="72"/>
      <c r="AQ34" s="72">
        <v>1</v>
      </c>
      <c r="AR34" s="72">
        <v>1</v>
      </c>
      <c r="AS34" s="72">
        <v>1</v>
      </c>
      <c r="AT34" s="72">
        <v>1</v>
      </c>
      <c r="AU34" s="72">
        <v>1</v>
      </c>
      <c r="AV34" s="72">
        <v>1</v>
      </c>
      <c r="AW34" s="72">
        <v>1</v>
      </c>
      <c r="AX34" s="75">
        <v>1</v>
      </c>
      <c r="AY34" s="75">
        <v>1</v>
      </c>
      <c r="AZ34" s="75">
        <v>1</v>
      </c>
      <c r="BA34" s="75">
        <v>1</v>
      </c>
      <c r="BB34" s="76"/>
      <c r="BC34" s="74"/>
      <c r="BD34" s="75"/>
      <c r="BE34" s="75"/>
      <c r="BF34" s="76"/>
      <c r="BG34" s="279"/>
      <c r="BH34" s="268"/>
    </row>
    <row r="35" spans="1:60" s="201" customFormat="1" ht="48.75" customHeight="1" thickBot="1" x14ac:dyDescent="0.25">
      <c r="A35" s="254">
        <v>30</v>
      </c>
      <c r="B35" s="262"/>
      <c r="C35" s="143" t="s">
        <v>26</v>
      </c>
      <c r="D35" s="52"/>
      <c r="E35" s="50"/>
      <c r="F35" s="50"/>
      <c r="G35" s="50"/>
      <c r="H35" s="50"/>
      <c r="I35" s="50"/>
      <c r="J35" s="51"/>
      <c r="K35" s="77"/>
      <c r="L35" s="47"/>
      <c r="M35" s="47"/>
      <c r="N35" s="47">
        <v>1</v>
      </c>
      <c r="O35" s="47">
        <v>1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>
        <v>1</v>
      </c>
      <c r="AJ35" s="49">
        <v>1</v>
      </c>
      <c r="AK35" s="47">
        <v>1</v>
      </c>
      <c r="AL35" s="47"/>
      <c r="AM35" s="47"/>
      <c r="AN35" s="47">
        <v>1</v>
      </c>
      <c r="AO35" s="47"/>
      <c r="AP35" s="47"/>
      <c r="AQ35" s="47">
        <v>1</v>
      </c>
      <c r="AR35" s="47">
        <v>1</v>
      </c>
      <c r="AS35" s="47">
        <v>1</v>
      </c>
      <c r="AT35" s="47">
        <v>1</v>
      </c>
      <c r="AU35" s="47">
        <v>1</v>
      </c>
      <c r="AV35" s="47">
        <v>1</v>
      </c>
      <c r="AW35" s="47">
        <v>1</v>
      </c>
      <c r="AX35" s="50">
        <v>1</v>
      </c>
      <c r="AY35" s="50">
        <v>1</v>
      </c>
      <c r="AZ35" s="50">
        <v>1</v>
      </c>
      <c r="BA35" s="50">
        <v>1</v>
      </c>
      <c r="BB35" s="51"/>
      <c r="BC35" s="78"/>
      <c r="BD35" s="50"/>
      <c r="BE35" s="50"/>
      <c r="BF35" s="51"/>
      <c r="BG35" s="280"/>
      <c r="BH35" s="268"/>
    </row>
    <row r="36" spans="1:60" s="198" customFormat="1" ht="48.75" customHeight="1" x14ac:dyDescent="0.2">
      <c r="A36" s="189">
        <v>31</v>
      </c>
      <c r="B36" s="260" t="s">
        <v>76</v>
      </c>
      <c r="C36" s="144" t="s">
        <v>22</v>
      </c>
      <c r="D36" s="145"/>
      <c r="E36" s="146"/>
      <c r="F36" s="146"/>
      <c r="G36" s="146"/>
      <c r="H36" s="146"/>
      <c r="I36" s="146"/>
      <c r="J36" s="147"/>
      <c r="K36" s="148"/>
      <c r="L36" s="149"/>
      <c r="M36" s="149"/>
      <c r="N36" s="149">
        <v>1</v>
      </c>
      <c r="O36" s="149">
        <v>1</v>
      </c>
      <c r="P36" s="149"/>
      <c r="Q36" s="149"/>
      <c r="R36" s="149"/>
      <c r="S36" s="149"/>
      <c r="T36" s="149"/>
      <c r="U36" s="149"/>
      <c r="V36" s="149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49">
        <v>1</v>
      </c>
      <c r="AJ36" s="151">
        <v>1</v>
      </c>
      <c r="AK36" s="149">
        <v>1</v>
      </c>
      <c r="AL36" s="149"/>
      <c r="AM36" s="149"/>
      <c r="AN36" s="149">
        <v>1</v>
      </c>
      <c r="AO36" s="149"/>
      <c r="AP36" s="149"/>
      <c r="AQ36" s="149">
        <v>1</v>
      </c>
      <c r="AR36" s="149">
        <v>1</v>
      </c>
      <c r="AS36" s="149">
        <v>1</v>
      </c>
      <c r="AT36" s="149">
        <v>1</v>
      </c>
      <c r="AU36" s="149">
        <v>1</v>
      </c>
      <c r="AV36" s="149">
        <v>1</v>
      </c>
      <c r="AW36" s="149">
        <v>1</v>
      </c>
      <c r="AX36" s="152">
        <v>1</v>
      </c>
      <c r="AY36" s="152">
        <v>1</v>
      </c>
      <c r="AZ36" s="152">
        <v>1</v>
      </c>
      <c r="BA36" s="152">
        <v>1</v>
      </c>
      <c r="BB36" s="153"/>
      <c r="BC36" s="112">
        <v>1</v>
      </c>
      <c r="BD36" s="87">
        <v>1</v>
      </c>
      <c r="BE36" s="87">
        <v>1</v>
      </c>
      <c r="BF36" s="88">
        <v>1</v>
      </c>
      <c r="BG36" s="79" t="s">
        <v>77</v>
      </c>
      <c r="BH36" s="268"/>
    </row>
    <row r="37" spans="1:60" s="201" customFormat="1" ht="48.75" customHeight="1" thickBot="1" x14ac:dyDescent="0.25">
      <c r="A37" s="254">
        <v>32</v>
      </c>
      <c r="B37" s="262"/>
      <c r="C37" s="117" t="s">
        <v>22</v>
      </c>
      <c r="D37" s="114"/>
      <c r="E37" s="97"/>
      <c r="F37" s="97"/>
      <c r="G37" s="97"/>
      <c r="H37" s="97"/>
      <c r="I37" s="97"/>
      <c r="J37" s="98"/>
      <c r="K37" s="118"/>
      <c r="L37" s="94"/>
      <c r="M37" s="94"/>
      <c r="N37" s="94">
        <v>1</v>
      </c>
      <c r="O37" s="94">
        <v>1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>
        <v>1</v>
      </c>
      <c r="AJ37" s="154">
        <v>1</v>
      </c>
      <c r="AK37" s="94">
        <v>1</v>
      </c>
      <c r="AL37" s="94"/>
      <c r="AM37" s="94"/>
      <c r="AN37" s="94">
        <v>1</v>
      </c>
      <c r="AO37" s="94"/>
      <c r="AP37" s="94"/>
      <c r="AQ37" s="94">
        <v>1</v>
      </c>
      <c r="AR37" s="94">
        <v>1</v>
      </c>
      <c r="AS37" s="94">
        <v>1</v>
      </c>
      <c r="AT37" s="94">
        <v>1</v>
      </c>
      <c r="AU37" s="94">
        <v>1</v>
      </c>
      <c r="AV37" s="94">
        <v>1</v>
      </c>
      <c r="AW37" s="94">
        <v>1</v>
      </c>
      <c r="AX37" s="97">
        <v>1</v>
      </c>
      <c r="AY37" s="97">
        <v>1</v>
      </c>
      <c r="AZ37" s="97">
        <v>1</v>
      </c>
      <c r="BA37" s="97">
        <v>1</v>
      </c>
      <c r="BB37" s="98"/>
      <c r="BC37" s="114"/>
      <c r="BD37" s="97"/>
      <c r="BE37" s="97"/>
      <c r="BF37" s="98"/>
      <c r="BG37" s="155" t="s">
        <v>74</v>
      </c>
      <c r="BH37" s="269"/>
    </row>
    <row r="38" spans="1:60" s="198" customFormat="1" ht="48.75" customHeight="1" x14ac:dyDescent="0.2">
      <c r="A38" s="189">
        <v>33</v>
      </c>
      <c r="B38" s="260" t="s">
        <v>105</v>
      </c>
      <c r="C38" s="120" t="s">
        <v>23</v>
      </c>
      <c r="D38" s="54">
        <v>1</v>
      </c>
      <c r="E38" s="55">
        <v>1</v>
      </c>
      <c r="F38" s="55">
        <v>1</v>
      </c>
      <c r="G38" s="55">
        <v>1</v>
      </c>
      <c r="H38" s="55"/>
      <c r="I38" s="55"/>
      <c r="J38" s="56"/>
      <c r="K38" s="11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12">
        <v>1</v>
      </c>
      <c r="AM38" s="12">
        <v>1</v>
      </c>
      <c r="AN38" s="12">
        <v>1</v>
      </c>
      <c r="AO38" s="12">
        <v>1</v>
      </c>
      <c r="AP38" s="12">
        <v>1</v>
      </c>
      <c r="AQ38" s="12">
        <v>1</v>
      </c>
      <c r="AR38" s="12">
        <v>1</v>
      </c>
      <c r="AS38" s="12">
        <v>1</v>
      </c>
      <c r="AT38" s="12">
        <v>1</v>
      </c>
      <c r="AU38" s="12">
        <v>1</v>
      </c>
      <c r="AV38" s="12">
        <v>1</v>
      </c>
      <c r="AW38" s="12">
        <v>1</v>
      </c>
      <c r="AX38" s="12">
        <v>1</v>
      </c>
      <c r="AY38" s="12">
        <v>1</v>
      </c>
      <c r="AZ38" s="12">
        <v>1</v>
      </c>
      <c r="BA38" s="12">
        <v>1</v>
      </c>
      <c r="BB38" s="156">
        <v>1</v>
      </c>
      <c r="BC38" s="308">
        <v>1</v>
      </c>
      <c r="BD38" s="310">
        <v>1</v>
      </c>
      <c r="BE38" s="310">
        <v>1</v>
      </c>
      <c r="BF38" s="305">
        <v>1</v>
      </c>
      <c r="BG38" s="307" t="s">
        <v>78</v>
      </c>
      <c r="BH38" s="264" t="s">
        <v>106</v>
      </c>
    </row>
    <row r="39" spans="1:60" s="198" customFormat="1" ht="48.75" customHeight="1" x14ac:dyDescent="0.2">
      <c r="A39" s="60">
        <v>34</v>
      </c>
      <c r="B39" s="261"/>
      <c r="C39" s="126" t="s">
        <v>26</v>
      </c>
      <c r="D39" s="54">
        <v>1</v>
      </c>
      <c r="E39" s="55">
        <v>1</v>
      </c>
      <c r="F39" s="55">
        <v>1</v>
      </c>
      <c r="G39" s="55">
        <v>1</v>
      </c>
      <c r="H39" s="55"/>
      <c r="I39" s="55"/>
      <c r="J39" s="56"/>
      <c r="K39" s="157">
        <v>1</v>
      </c>
      <c r="L39" s="131">
        <v>1</v>
      </c>
      <c r="M39" s="131">
        <v>1</v>
      </c>
      <c r="N39" s="131">
        <v>1</v>
      </c>
      <c r="O39" s="131">
        <v>1</v>
      </c>
      <c r="P39" s="131">
        <v>1</v>
      </c>
      <c r="Q39" s="131">
        <v>1</v>
      </c>
      <c r="R39" s="131">
        <v>1</v>
      </c>
      <c r="S39" s="131">
        <v>1</v>
      </c>
      <c r="T39" s="131">
        <v>1</v>
      </c>
      <c r="U39" s="131">
        <v>1</v>
      </c>
      <c r="V39" s="131">
        <v>1</v>
      </c>
      <c r="W39" s="131">
        <v>1</v>
      </c>
      <c r="X39" s="131">
        <v>1</v>
      </c>
      <c r="Y39" s="131">
        <v>1</v>
      </c>
      <c r="Z39" s="131">
        <v>1</v>
      </c>
      <c r="AA39" s="131">
        <v>1</v>
      </c>
      <c r="AB39" s="131">
        <v>1</v>
      </c>
      <c r="AC39" s="131">
        <v>1</v>
      </c>
      <c r="AD39" s="131">
        <v>1</v>
      </c>
      <c r="AE39" s="131">
        <v>1</v>
      </c>
      <c r="AF39" s="131">
        <v>1</v>
      </c>
      <c r="AG39" s="131">
        <v>1</v>
      </c>
      <c r="AH39" s="131">
        <v>1</v>
      </c>
      <c r="AI39" s="131">
        <v>1</v>
      </c>
      <c r="AJ39" s="131">
        <v>1</v>
      </c>
      <c r="AK39" s="131">
        <v>1</v>
      </c>
      <c r="AL39" s="131">
        <v>1</v>
      </c>
      <c r="AM39" s="131">
        <v>1</v>
      </c>
      <c r="AN39" s="131">
        <v>1</v>
      </c>
      <c r="AO39" s="131">
        <v>1</v>
      </c>
      <c r="AP39" s="131">
        <v>1</v>
      </c>
      <c r="AQ39" s="131">
        <v>1</v>
      </c>
      <c r="AR39" s="131">
        <v>1</v>
      </c>
      <c r="AS39" s="131">
        <v>1</v>
      </c>
      <c r="AT39" s="131">
        <v>1</v>
      </c>
      <c r="AU39" s="131">
        <v>1</v>
      </c>
      <c r="AV39" s="131">
        <v>1</v>
      </c>
      <c r="AW39" s="131">
        <v>1</v>
      </c>
      <c r="AX39" s="131">
        <v>1</v>
      </c>
      <c r="AY39" s="131">
        <v>1</v>
      </c>
      <c r="AZ39" s="131">
        <v>1</v>
      </c>
      <c r="BA39" s="131">
        <v>1</v>
      </c>
      <c r="BB39" s="158">
        <v>1</v>
      </c>
      <c r="BC39" s="271"/>
      <c r="BD39" s="274"/>
      <c r="BE39" s="274"/>
      <c r="BF39" s="277"/>
      <c r="BG39" s="258"/>
      <c r="BH39" s="265"/>
    </row>
    <row r="40" spans="1:60" s="198" customFormat="1" ht="48.75" customHeight="1" x14ac:dyDescent="0.2">
      <c r="A40" s="60">
        <v>35</v>
      </c>
      <c r="B40" s="261"/>
      <c r="C40" s="159" t="s">
        <v>24</v>
      </c>
      <c r="D40" s="22">
        <v>1</v>
      </c>
      <c r="E40" s="23">
        <v>1</v>
      </c>
      <c r="F40" s="23">
        <v>1</v>
      </c>
      <c r="G40" s="23">
        <v>1</v>
      </c>
      <c r="H40" s="23"/>
      <c r="I40" s="23"/>
      <c r="J40" s="24"/>
      <c r="K40" s="25">
        <v>1</v>
      </c>
      <c r="L40" s="26">
        <v>1</v>
      </c>
      <c r="M40" s="26">
        <v>1</v>
      </c>
      <c r="N40" s="26">
        <v>1</v>
      </c>
      <c r="O40" s="26">
        <v>1</v>
      </c>
      <c r="P40" s="26">
        <v>1</v>
      </c>
      <c r="Q40" s="26">
        <v>1</v>
      </c>
      <c r="R40" s="26">
        <v>1</v>
      </c>
      <c r="S40" s="26">
        <v>1</v>
      </c>
      <c r="T40" s="26">
        <v>1</v>
      </c>
      <c r="U40" s="26">
        <v>1</v>
      </c>
      <c r="V40" s="26">
        <v>1</v>
      </c>
      <c r="W40" s="26">
        <v>1</v>
      </c>
      <c r="X40" s="26">
        <v>1</v>
      </c>
      <c r="Y40" s="26">
        <v>1</v>
      </c>
      <c r="Z40" s="26">
        <v>1</v>
      </c>
      <c r="AA40" s="26">
        <v>1</v>
      </c>
      <c r="AB40" s="26">
        <v>1</v>
      </c>
      <c r="AC40" s="26">
        <v>1</v>
      </c>
      <c r="AD40" s="26">
        <v>1</v>
      </c>
      <c r="AE40" s="26">
        <v>1</v>
      </c>
      <c r="AF40" s="26">
        <v>1</v>
      </c>
      <c r="AG40" s="26">
        <v>1</v>
      </c>
      <c r="AH40" s="26">
        <v>1</v>
      </c>
      <c r="AI40" s="26">
        <v>1</v>
      </c>
      <c r="AJ40" s="26">
        <v>1</v>
      </c>
      <c r="AK40" s="26">
        <v>1</v>
      </c>
      <c r="AL40" s="26">
        <v>1</v>
      </c>
      <c r="AM40" s="26">
        <v>1</v>
      </c>
      <c r="AN40" s="26">
        <v>1</v>
      </c>
      <c r="AO40" s="26">
        <v>1</v>
      </c>
      <c r="AP40" s="26">
        <v>1</v>
      </c>
      <c r="AQ40" s="26">
        <v>1</v>
      </c>
      <c r="AR40" s="26">
        <v>1</v>
      </c>
      <c r="AS40" s="26">
        <v>1</v>
      </c>
      <c r="AT40" s="26">
        <v>1</v>
      </c>
      <c r="AU40" s="26">
        <v>1</v>
      </c>
      <c r="AV40" s="26">
        <v>1</v>
      </c>
      <c r="AW40" s="26">
        <v>1</v>
      </c>
      <c r="AX40" s="26">
        <v>1</v>
      </c>
      <c r="AY40" s="26">
        <v>1</v>
      </c>
      <c r="AZ40" s="26">
        <v>1</v>
      </c>
      <c r="BA40" s="26">
        <v>1</v>
      </c>
      <c r="BB40" s="160">
        <v>1</v>
      </c>
      <c r="BC40" s="315"/>
      <c r="BD40" s="311"/>
      <c r="BE40" s="311"/>
      <c r="BF40" s="306"/>
      <c r="BG40" s="259"/>
      <c r="BH40" s="265"/>
    </row>
    <row r="41" spans="1:60" s="201" customFormat="1" ht="48.75" customHeight="1" x14ac:dyDescent="0.2">
      <c r="A41" s="60">
        <v>36</v>
      </c>
      <c r="B41" s="261"/>
      <c r="C41" s="34" t="s">
        <v>23</v>
      </c>
      <c r="D41" s="70">
        <v>1</v>
      </c>
      <c r="E41" s="37">
        <v>1</v>
      </c>
      <c r="F41" s="37">
        <v>1</v>
      </c>
      <c r="G41" s="37">
        <v>1</v>
      </c>
      <c r="H41" s="37"/>
      <c r="I41" s="37"/>
      <c r="J41" s="38"/>
      <c r="K41" s="39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1</v>
      </c>
      <c r="R41" s="37">
        <v>1</v>
      </c>
      <c r="S41" s="37">
        <v>1</v>
      </c>
      <c r="T41" s="37">
        <v>1</v>
      </c>
      <c r="U41" s="37">
        <v>1</v>
      </c>
      <c r="V41" s="37">
        <v>1</v>
      </c>
      <c r="W41" s="37">
        <v>1</v>
      </c>
      <c r="X41" s="37">
        <v>1</v>
      </c>
      <c r="Y41" s="37">
        <v>1</v>
      </c>
      <c r="Z41" s="37">
        <v>1</v>
      </c>
      <c r="AA41" s="37">
        <v>1</v>
      </c>
      <c r="AB41" s="37">
        <v>1</v>
      </c>
      <c r="AC41" s="37">
        <v>1</v>
      </c>
      <c r="AD41" s="37">
        <v>1</v>
      </c>
      <c r="AE41" s="37">
        <v>1</v>
      </c>
      <c r="AF41" s="37">
        <v>1</v>
      </c>
      <c r="AG41" s="37">
        <v>1</v>
      </c>
      <c r="AH41" s="37">
        <v>1</v>
      </c>
      <c r="AI41" s="37">
        <v>1</v>
      </c>
      <c r="AJ41" s="37">
        <v>1</v>
      </c>
      <c r="AK41" s="37">
        <v>1</v>
      </c>
      <c r="AL41" s="37">
        <v>1</v>
      </c>
      <c r="AM41" s="37">
        <v>1</v>
      </c>
      <c r="AN41" s="37">
        <v>1</v>
      </c>
      <c r="AO41" s="37">
        <v>1</v>
      </c>
      <c r="AP41" s="37">
        <v>1</v>
      </c>
      <c r="AQ41" s="37">
        <v>1</v>
      </c>
      <c r="AR41" s="37">
        <v>1</v>
      </c>
      <c r="AS41" s="37">
        <v>1</v>
      </c>
      <c r="AT41" s="37">
        <v>1</v>
      </c>
      <c r="AU41" s="37">
        <v>1</v>
      </c>
      <c r="AV41" s="37">
        <v>1</v>
      </c>
      <c r="AW41" s="37">
        <v>1</v>
      </c>
      <c r="AX41" s="37">
        <v>1</v>
      </c>
      <c r="AY41" s="37">
        <v>1</v>
      </c>
      <c r="AZ41" s="37">
        <v>1</v>
      </c>
      <c r="BA41" s="37">
        <v>1</v>
      </c>
      <c r="BB41" s="161">
        <v>1</v>
      </c>
      <c r="BC41" s="43"/>
      <c r="BD41" s="41"/>
      <c r="BE41" s="41"/>
      <c r="BF41" s="42"/>
      <c r="BG41" s="279" t="s">
        <v>74</v>
      </c>
      <c r="BH41" s="265"/>
    </row>
    <row r="42" spans="1:60" s="201" customFormat="1" ht="48.75" customHeight="1" x14ac:dyDescent="0.2">
      <c r="A42" s="60">
        <v>37</v>
      </c>
      <c r="B42" s="261"/>
      <c r="C42" s="71" t="s">
        <v>26</v>
      </c>
      <c r="D42" s="70">
        <v>1</v>
      </c>
      <c r="E42" s="37">
        <v>1</v>
      </c>
      <c r="F42" s="37">
        <v>1</v>
      </c>
      <c r="G42" s="37">
        <v>1</v>
      </c>
      <c r="H42" s="37"/>
      <c r="I42" s="37"/>
      <c r="J42" s="38"/>
      <c r="K42" s="162">
        <v>1</v>
      </c>
      <c r="L42" s="72">
        <v>1</v>
      </c>
      <c r="M42" s="72">
        <v>1</v>
      </c>
      <c r="N42" s="72">
        <v>1</v>
      </c>
      <c r="O42" s="72">
        <v>1</v>
      </c>
      <c r="P42" s="72">
        <v>1</v>
      </c>
      <c r="Q42" s="72">
        <v>1</v>
      </c>
      <c r="R42" s="72">
        <v>1</v>
      </c>
      <c r="S42" s="72">
        <v>1</v>
      </c>
      <c r="T42" s="72">
        <v>1</v>
      </c>
      <c r="U42" s="72">
        <v>1</v>
      </c>
      <c r="V42" s="72">
        <v>1</v>
      </c>
      <c r="W42" s="72">
        <v>1</v>
      </c>
      <c r="X42" s="72">
        <v>1</v>
      </c>
      <c r="Y42" s="72">
        <v>1</v>
      </c>
      <c r="Z42" s="72">
        <v>1</v>
      </c>
      <c r="AA42" s="72">
        <v>1</v>
      </c>
      <c r="AB42" s="72">
        <v>1</v>
      </c>
      <c r="AC42" s="72">
        <v>1</v>
      </c>
      <c r="AD42" s="72">
        <v>1</v>
      </c>
      <c r="AE42" s="72">
        <v>1</v>
      </c>
      <c r="AF42" s="72">
        <v>1</v>
      </c>
      <c r="AG42" s="72">
        <v>1</v>
      </c>
      <c r="AH42" s="72">
        <v>1</v>
      </c>
      <c r="AI42" s="72">
        <v>1</v>
      </c>
      <c r="AJ42" s="72">
        <v>1</v>
      </c>
      <c r="AK42" s="72">
        <v>1</v>
      </c>
      <c r="AL42" s="72">
        <v>1</v>
      </c>
      <c r="AM42" s="72">
        <v>1</v>
      </c>
      <c r="AN42" s="72">
        <v>1</v>
      </c>
      <c r="AO42" s="72">
        <v>1</v>
      </c>
      <c r="AP42" s="72">
        <v>1</v>
      </c>
      <c r="AQ42" s="72">
        <v>1</v>
      </c>
      <c r="AR42" s="72">
        <v>1</v>
      </c>
      <c r="AS42" s="72">
        <v>1</v>
      </c>
      <c r="AT42" s="72">
        <v>1</v>
      </c>
      <c r="AU42" s="72">
        <v>1</v>
      </c>
      <c r="AV42" s="72">
        <v>1</v>
      </c>
      <c r="AW42" s="72">
        <v>1</v>
      </c>
      <c r="AX42" s="72">
        <v>1</v>
      </c>
      <c r="AY42" s="72">
        <v>1</v>
      </c>
      <c r="AZ42" s="72">
        <v>1</v>
      </c>
      <c r="BA42" s="72">
        <v>1</v>
      </c>
      <c r="BB42" s="73">
        <v>1</v>
      </c>
      <c r="BC42" s="43"/>
      <c r="BD42" s="41"/>
      <c r="BE42" s="41"/>
      <c r="BF42" s="42"/>
      <c r="BG42" s="279"/>
      <c r="BH42" s="265"/>
    </row>
    <row r="43" spans="1:60" s="201" customFormat="1" ht="48.75" customHeight="1" thickBot="1" x14ac:dyDescent="0.25">
      <c r="A43" s="254">
        <v>38</v>
      </c>
      <c r="B43" s="262"/>
      <c r="C43" s="44" t="s">
        <v>24</v>
      </c>
      <c r="D43" s="90">
        <v>1</v>
      </c>
      <c r="E43" s="91">
        <v>1</v>
      </c>
      <c r="F43" s="91">
        <v>1</v>
      </c>
      <c r="G43" s="91">
        <v>1</v>
      </c>
      <c r="H43" s="91"/>
      <c r="I43" s="91"/>
      <c r="J43" s="92"/>
      <c r="K43" s="36">
        <v>1</v>
      </c>
      <c r="L43" s="91">
        <v>1</v>
      </c>
      <c r="M43" s="91">
        <v>1</v>
      </c>
      <c r="N43" s="91">
        <v>1</v>
      </c>
      <c r="O43" s="91">
        <v>1</v>
      </c>
      <c r="P43" s="47">
        <v>1</v>
      </c>
      <c r="Q43" s="47">
        <v>1</v>
      </c>
      <c r="R43" s="47">
        <v>1</v>
      </c>
      <c r="S43" s="47">
        <v>1</v>
      </c>
      <c r="T43" s="47">
        <v>1</v>
      </c>
      <c r="U43" s="47">
        <v>1</v>
      </c>
      <c r="V43" s="47">
        <v>1</v>
      </c>
      <c r="W43" s="47">
        <v>1</v>
      </c>
      <c r="X43" s="47">
        <v>1</v>
      </c>
      <c r="Y43" s="47">
        <v>1</v>
      </c>
      <c r="Z43" s="47">
        <v>1</v>
      </c>
      <c r="AA43" s="47">
        <v>1</v>
      </c>
      <c r="AB43" s="47">
        <v>1</v>
      </c>
      <c r="AC43" s="47">
        <v>1</v>
      </c>
      <c r="AD43" s="47">
        <v>1</v>
      </c>
      <c r="AE43" s="47">
        <v>1</v>
      </c>
      <c r="AF43" s="47">
        <v>1</v>
      </c>
      <c r="AG43" s="47">
        <v>1</v>
      </c>
      <c r="AH43" s="47">
        <v>1</v>
      </c>
      <c r="AI43" s="47">
        <v>1</v>
      </c>
      <c r="AJ43" s="47">
        <v>1</v>
      </c>
      <c r="AK43" s="47">
        <v>1</v>
      </c>
      <c r="AL43" s="47">
        <v>1</v>
      </c>
      <c r="AM43" s="47">
        <v>1</v>
      </c>
      <c r="AN43" s="47">
        <v>1</v>
      </c>
      <c r="AO43" s="47">
        <v>1</v>
      </c>
      <c r="AP43" s="47">
        <v>1</v>
      </c>
      <c r="AQ43" s="47">
        <v>1</v>
      </c>
      <c r="AR43" s="47">
        <v>1</v>
      </c>
      <c r="AS43" s="47">
        <v>1</v>
      </c>
      <c r="AT43" s="47">
        <v>1</v>
      </c>
      <c r="AU43" s="47">
        <v>1</v>
      </c>
      <c r="AV43" s="47">
        <v>1</v>
      </c>
      <c r="AW43" s="47">
        <v>1</v>
      </c>
      <c r="AX43" s="47">
        <v>1</v>
      </c>
      <c r="AY43" s="47">
        <v>1</v>
      </c>
      <c r="AZ43" s="47">
        <v>1</v>
      </c>
      <c r="BA43" s="47">
        <v>1</v>
      </c>
      <c r="BB43" s="48">
        <v>1</v>
      </c>
      <c r="BC43" s="78"/>
      <c r="BD43" s="50"/>
      <c r="BE43" s="50"/>
      <c r="BF43" s="51"/>
      <c r="BG43" s="279"/>
      <c r="BH43" s="265"/>
    </row>
    <row r="44" spans="1:60" s="202" customFormat="1" ht="48.75" customHeight="1" x14ac:dyDescent="0.25">
      <c r="A44" s="189">
        <v>39</v>
      </c>
      <c r="B44" s="266" t="s">
        <v>107</v>
      </c>
      <c r="C44" s="163" t="s">
        <v>108</v>
      </c>
      <c r="D44" s="148">
        <v>1</v>
      </c>
      <c r="E44" s="164">
        <v>1</v>
      </c>
      <c r="F44" s="149">
        <v>1</v>
      </c>
      <c r="G44" s="149"/>
      <c r="H44" s="149">
        <v>1</v>
      </c>
      <c r="I44" s="149"/>
      <c r="J44" s="165"/>
      <c r="K44" s="148"/>
      <c r="L44" s="166"/>
      <c r="M44" s="167"/>
      <c r="N44" s="149">
        <v>1</v>
      </c>
      <c r="O44" s="166">
        <v>1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>
        <v>1</v>
      </c>
      <c r="AJ44" s="166">
        <v>1</v>
      </c>
      <c r="AK44" s="149">
        <v>1</v>
      </c>
      <c r="AL44" s="149"/>
      <c r="AM44" s="149"/>
      <c r="AN44" s="149">
        <v>1</v>
      </c>
      <c r="AO44" s="149"/>
      <c r="AP44" s="149"/>
      <c r="AQ44" s="149">
        <v>1</v>
      </c>
      <c r="AR44" s="149">
        <v>1</v>
      </c>
      <c r="AS44" s="149">
        <v>1</v>
      </c>
      <c r="AT44" s="149">
        <v>1</v>
      </c>
      <c r="AU44" s="149">
        <v>1</v>
      </c>
      <c r="AV44" s="149">
        <v>1</v>
      </c>
      <c r="AW44" s="149">
        <v>1</v>
      </c>
      <c r="AX44" s="149">
        <v>1</v>
      </c>
      <c r="AY44" s="149">
        <v>1</v>
      </c>
      <c r="AZ44" s="149">
        <v>1</v>
      </c>
      <c r="BA44" s="149">
        <v>1</v>
      </c>
      <c r="BB44" s="168">
        <v>1</v>
      </c>
      <c r="BC44" s="230">
        <v>1</v>
      </c>
      <c r="BD44" s="193">
        <v>1</v>
      </c>
      <c r="BE44" s="193">
        <v>1</v>
      </c>
      <c r="BF44" s="194">
        <v>1</v>
      </c>
      <c r="BG44" s="208" t="s">
        <v>115</v>
      </c>
      <c r="BH44" s="264" t="s">
        <v>109</v>
      </c>
    </row>
    <row r="45" spans="1:60" s="201" customFormat="1" ht="48.75" customHeight="1" thickBot="1" x14ac:dyDescent="0.25">
      <c r="A45" s="254">
        <v>40</v>
      </c>
      <c r="B45" s="267"/>
      <c r="C45" s="209" t="s">
        <v>108</v>
      </c>
      <c r="D45" s="210">
        <v>1</v>
      </c>
      <c r="E45" s="90">
        <v>1</v>
      </c>
      <c r="F45" s="211">
        <v>1</v>
      </c>
      <c r="G45" s="211"/>
      <c r="H45" s="211">
        <v>1</v>
      </c>
      <c r="I45" s="211"/>
      <c r="J45" s="212"/>
      <c r="K45" s="210"/>
      <c r="L45" s="213"/>
      <c r="M45" s="211"/>
      <c r="N45" s="214">
        <v>1</v>
      </c>
      <c r="O45" s="213">
        <v>1</v>
      </c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>
        <v>1</v>
      </c>
      <c r="AJ45" s="213">
        <v>1</v>
      </c>
      <c r="AK45" s="211">
        <v>1</v>
      </c>
      <c r="AL45" s="211"/>
      <c r="AM45" s="211"/>
      <c r="AN45" s="211">
        <v>1</v>
      </c>
      <c r="AO45" s="211"/>
      <c r="AP45" s="211"/>
      <c r="AQ45" s="211">
        <v>1</v>
      </c>
      <c r="AR45" s="211">
        <v>1</v>
      </c>
      <c r="AS45" s="211">
        <v>1</v>
      </c>
      <c r="AT45" s="211">
        <v>1</v>
      </c>
      <c r="AU45" s="211">
        <v>1</v>
      </c>
      <c r="AV45" s="211">
        <v>1</v>
      </c>
      <c r="AW45" s="211">
        <v>1</v>
      </c>
      <c r="AX45" s="211">
        <v>1</v>
      </c>
      <c r="AY45" s="211">
        <v>1</v>
      </c>
      <c r="AZ45" s="211">
        <v>1</v>
      </c>
      <c r="BA45" s="211">
        <v>1</v>
      </c>
      <c r="BB45" s="215">
        <v>1</v>
      </c>
      <c r="BC45" s="216"/>
      <c r="BD45" s="217"/>
      <c r="BE45" s="217"/>
      <c r="BF45" s="218"/>
      <c r="BG45" s="113" t="s">
        <v>74</v>
      </c>
      <c r="BH45" s="265"/>
    </row>
    <row r="46" spans="1:60" s="198" customFormat="1" ht="48.75" customHeight="1" x14ac:dyDescent="0.2">
      <c r="A46" s="189">
        <v>41</v>
      </c>
      <c r="B46" s="260" t="s">
        <v>37</v>
      </c>
      <c r="C46" s="169" t="s">
        <v>22</v>
      </c>
      <c r="D46" s="190">
        <v>1</v>
      </c>
      <c r="E46" s="191">
        <v>1</v>
      </c>
      <c r="F46" s="191">
        <v>1</v>
      </c>
      <c r="G46" s="191"/>
      <c r="H46" s="191">
        <v>1</v>
      </c>
      <c r="I46" s="191"/>
      <c r="J46" s="192"/>
      <c r="K46" s="124"/>
      <c r="L46" s="12"/>
      <c r="M46" s="12"/>
      <c r="N46" s="12">
        <v>1</v>
      </c>
      <c r="O46" s="12">
        <v>1</v>
      </c>
      <c r="P46" s="12"/>
      <c r="Q46" s="12"/>
      <c r="R46" s="12"/>
      <c r="S46" s="12"/>
      <c r="T46" s="12"/>
      <c r="U46" s="12"/>
      <c r="V46" s="12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1</v>
      </c>
      <c r="AJ46" s="14">
        <v>1</v>
      </c>
      <c r="AK46" s="15">
        <v>1</v>
      </c>
      <c r="AL46" s="15"/>
      <c r="AM46" s="15"/>
      <c r="AN46" s="15">
        <v>1</v>
      </c>
      <c r="AO46" s="15"/>
      <c r="AP46" s="15"/>
      <c r="AQ46" s="15">
        <v>1</v>
      </c>
      <c r="AR46" s="15">
        <v>1</v>
      </c>
      <c r="AS46" s="15">
        <v>1</v>
      </c>
      <c r="AT46" s="15">
        <v>1</v>
      </c>
      <c r="AU46" s="15">
        <v>1</v>
      </c>
      <c r="AV46" s="15">
        <v>1</v>
      </c>
      <c r="AW46" s="15">
        <v>1</v>
      </c>
      <c r="AX46" s="15">
        <v>1</v>
      </c>
      <c r="AY46" s="15">
        <v>1</v>
      </c>
      <c r="AZ46" s="15">
        <v>1</v>
      </c>
      <c r="BA46" s="12">
        <v>1</v>
      </c>
      <c r="BB46" s="221">
        <v>1</v>
      </c>
      <c r="BC46" s="225">
        <v>1</v>
      </c>
      <c r="BD46" s="219">
        <v>1</v>
      </c>
      <c r="BE46" s="219">
        <v>1</v>
      </c>
      <c r="BF46" s="226">
        <v>1</v>
      </c>
      <c r="BG46" s="99" t="s">
        <v>75</v>
      </c>
      <c r="BH46" s="223" t="s">
        <v>110</v>
      </c>
    </row>
    <row r="47" spans="1:60" s="198" customFormat="1" ht="48.75" customHeight="1" thickBot="1" x14ac:dyDescent="0.25">
      <c r="A47" s="254">
        <v>42</v>
      </c>
      <c r="B47" s="262"/>
      <c r="C47" s="220" t="s">
        <v>22</v>
      </c>
      <c r="D47" s="46">
        <v>1</v>
      </c>
      <c r="E47" s="47">
        <v>1</v>
      </c>
      <c r="F47" s="47">
        <v>1</v>
      </c>
      <c r="G47" s="47"/>
      <c r="H47" s="47">
        <v>1</v>
      </c>
      <c r="I47" s="47"/>
      <c r="J47" s="48"/>
      <c r="K47" s="77"/>
      <c r="L47" s="47"/>
      <c r="M47" s="47"/>
      <c r="N47" s="47">
        <v>1</v>
      </c>
      <c r="O47" s="47">
        <v>1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>
        <v>1</v>
      </c>
      <c r="AJ47" s="49">
        <v>1</v>
      </c>
      <c r="AK47" s="50">
        <v>1</v>
      </c>
      <c r="AL47" s="50"/>
      <c r="AM47" s="50"/>
      <c r="AN47" s="50">
        <v>1</v>
      </c>
      <c r="AO47" s="50"/>
      <c r="AP47" s="50"/>
      <c r="AQ47" s="50">
        <v>1</v>
      </c>
      <c r="AR47" s="50">
        <v>1</v>
      </c>
      <c r="AS47" s="50">
        <v>1</v>
      </c>
      <c r="AT47" s="50">
        <v>1</v>
      </c>
      <c r="AU47" s="50">
        <v>1</v>
      </c>
      <c r="AV47" s="50">
        <v>1</v>
      </c>
      <c r="AW47" s="50">
        <v>1</v>
      </c>
      <c r="AX47" s="50">
        <v>1</v>
      </c>
      <c r="AY47" s="50">
        <v>1</v>
      </c>
      <c r="AZ47" s="50">
        <v>1</v>
      </c>
      <c r="BA47" s="47">
        <v>1</v>
      </c>
      <c r="BB47" s="222">
        <v>1</v>
      </c>
      <c r="BC47" s="227">
        <v>1</v>
      </c>
      <c r="BD47" s="228">
        <v>1</v>
      </c>
      <c r="BE47" s="228">
        <v>1</v>
      </c>
      <c r="BF47" s="229">
        <v>1</v>
      </c>
      <c r="BG47" s="143" t="s">
        <v>73</v>
      </c>
      <c r="BH47" s="224"/>
    </row>
    <row r="48" spans="1:60" s="198" customFormat="1" ht="48.75" customHeight="1" x14ac:dyDescent="0.2">
      <c r="A48" s="189">
        <v>43</v>
      </c>
      <c r="B48" s="260" t="s">
        <v>79</v>
      </c>
      <c r="C48" s="53" t="s">
        <v>22</v>
      </c>
      <c r="D48" s="54">
        <v>1</v>
      </c>
      <c r="E48" s="55">
        <v>1</v>
      </c>
      <c r="F48" s="55">
        <v>1</v>
      </c>
      <c r="G48" s="55">
        <v>1</v>
      </c>
      <c r="H48" s="55"/>
      <c r="I48" s="55"/>
      <c r="J48" s="56"/>
      <c r="K48" s="57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8">
        <v>1</v>
      </c>
      <c r="AB48" s="58">
        <v>1</v>
      </c>
      <c r="AC48" s="58">
        <v>1</v>
      </c>
      <c r="AD48" s="58">
        <v>1</v>
      </c>
      <c r="AE48" s="58">
        <v>1</v>
      </c>
      <c r="AF48" s="58">
        <v>1</v>
      </c>
      <c r="AG48" s="58">
        <v>1</v>
      </c>
      <c r="AH48" s="58">
        <v>1</v>
      </c>
      <c r="AI48" s="58">
        <v>1</v>
      </c>
      <c r="AJ48" s="58">
        <v>1</v>
      </c>
      <c r="AK48" s="58">
        <v>1</v>
      </c>
      <c r="AL48" s="58">
        <v>1</v>
      </c>
      <c r="AM48" s="58">
        <v>1</v>
      </c>
      <c r="AN48" s="58">
        <v>1</v>
      </c>
      <c r="AO48" s="58">
        <v>1</v>
      </c>
      <c r="AP48" s="58">
        <v>1</v>
      </c>
      <c r="AQ48" s="58">
        <v>1</v>
      </c>
      <c r="AR48" s="58">
        <v>1</v>
      </c>
      <c r="AS48" s="58">
        <v>1</v>
      </c>
      <c r="AT48" s="58">
        <v>1</v>
      </c>
      <c r="AU48" s="58">
        <v>1</v>
      </c>
      <c r="AV48" s="58">
        <v>1</v>
      </c>
      <c r="AW48" s="58">
        <v>1</v>
      </c>
      <c r="AX48" s="58">
        <v>1</v>
      </c>
      <c r="AY48" s="58">
        <v>1</v>
      </c>
      <c r="AZ48" s="58">
        <v>1</v>
      </c>
      <c r="BA48" s="58">
        <v>1</v>
      </c>
      <c r="BB48" s="59">
        <v>1</v>
      </c>
      <c r="BC48" s="281"/>
      <c r="BD48" s="274"/>
      <c r="BE48" s="274"/>
      <c r="BF48" s="277"/>
      <c r="BG48" s="258" t="s">
        <v>75</v>
      </c>
      <c r="BH48" s="265" t="s">
        <v>111</v>
      </c>
    </row>
    <row r="49" spans="1:60" s="198" customFormat="1" ht="48.75" customHeight="1" x14ac:dyDescent="0.2">
      <c r="A49" s="60">
        <v>44</v>
      </c>
      <c r="B49" s="261"/>
      <c r="C49" s="60" t="s">
        <v>20</v>
      </c>
      <c r="D49" s="172">
        <v>1</v>
      </c>
      <c r="E49" s="61">
        <v>1</v>
      </c>
      <c r="F49" s="61">
        <v>1</v>
      </c>
      <c r="G49" s="61">
        <v>1</v>
      </c>
      <c r="H49" s="61"/>
      <c r="I49" s="61"/>
      <c r="J49" s="62"/>
      <c r="K49" s="57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8">
        <v>1</v>
      </c>
      <c r="AB49" s="58">
        <v>1</v>
      </c>
      <c r="AC49" s="58">
        <v>1</v>
      </c>
      <c r="AD49" s="58">
        <v>1</v>
      </c>
      <c r="AE49" s="58">
        <v>1</v>
      </c>
      <c r="AF49" s="58">
        <v>1</v>
      </c>
      <c r="AG49" s="58">
        <v>1</v>
      </c>
      <c r="AH49" s="58">
        <v>1</v>
      </c>
      <c r="AI49" s="58">
        <v>1</v>
      </c>
      <c r="AJ49" s="58">
        <v>1</v>
      </c>
      <c r="AK49" s="58">
        <v>1</v>
      </c>
      <c r="AL49" s="58">
        <v>1</v>
      </c>
      <c r="AM49" s="58">
        <v>1</v>
      </c>
      <c r="AN49" s="58">
        <v>1</v>
      </c>
      <c r="AO49" s="58">
        <v>1</v>
      </c>
      <c r="AP49" s="58">
        <v>1</v>
      </c>
      <c r="AQ49" s="58">
        <v>1</v>
      </c>
      <c r="AR49" s="58">
        <v>1</v>
      </c>
      <c r="AS49" s="58">
        <v>1</v>
      </c>
      <c r="AT49" s="58">
        <v>1</v>
      </c>
      <c r="AU49" s="58">
        <v>1</v>
      </c>
      <c r="AV49" s="58">
        <v>1</v>
      </c>
      <c r="AW49" s="58">
        <v>1</v>
      </c>
      <c r="AX49" s="58">
        <v>1</v>
      </c>
      <c r="AY49" s="58">
        <v>1</v>
      </c>
      <c r="AZ49" s="58">
        <v>1</v>
      </c>
      <c r="BA49" s="58">
        <v>1</v>
      </c>
      <c r="BB49" s="173">
        <v>1</v>
      </c>
      <c r="BC49" s="281"/>
      <c r="BD49" s="274"/>
      <c r="BE49" s="274"/>
      <c r="BF49" s="277"/>
      <c r="BG49" s="258"/>
      <c r="BH49" s="265"/>
    </row>
    <row r="50" spans="1:60" s="198" customFormat="1" ht="48.75" customHeight="1" x14ac:dyDescent="0.2">
      <c r="A50" s="60">
        <v>45</v>
      </c>
      <c r="B50" s="261"/>
      <c r="C50" s="159" t="s">
        <v>21</v>
      </c>
      <c r="D50" s="174">
        <v>1</v>
      </c>
      <c r="E50" s="23">
        <v>1</v>
      </c>
      <c r="F50" s="23">
        <v>1</v>
      </c>
      <c r="G50" s="23">
        <v>1</v>
      </c>
      <c r="H50" s="23"/>
      <c r="I50" s="23"/>
      <c r="J50" s="24"/>
      <c r="K50" s="170">
        <v>1</v>
      </c>
      <c r="L50" s="26">
        <v>1</v>
      </c>
      <c r="M50" s="26">
        <v>1</v>
      </c>
      <c r="N50" s="26">
        <v>1</v>
      </c>
      <c r="O50" s="26">
        <v>1</v>
      </c>
      <c r="P50" s="26">
        <v>1</v>
      </c>
      <c r="Q50" s="26">
        <v>1</v>
      </c>
      <c r="R50" s="26">
        <v>1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6">
        <v>1</v>
      </c>
      <c r="AB50" s="26">
        <v>1</v>
      </c>
      <c r="AC50" s="26">
        <v>1</v>
      </c>
      <c r="AD50" s="26">
        <v>1</v>
      </c>
      <c r="AE50" s="26">
        <v>1</v>
      </c>
      <c r="AF50" s="26">
        <v>1</v>
      </c>
      <c r="AG50" s="26">
        <v>1</v>
      </c>
      <c r="AH50" s="26">
        <v>1</v>
      </c>
      <c r="AI50" s="26">
        <v>1</v>
      </c>
      <c r="AJ50" s="26">
        <v>1</v>
      </c>
      <c r="AK50" s="26">
        <v>1</v>
      </c>
      <c r="AL50" s="26">
        <v>1</v>
      </c>
      <c r="AM50" s="26">
        <v>1</v>
      </c>
      <c r="AN50" s="26">
        <v>1</v>
      </c>
      <c r="AO50" s="26">
        <v>1</v>
      </c>
      <c r="AP50" s="26">
        <v>1</v>
      </c>
      <c r="AQ50" s="26">
        <v>1</v>
      </c>
      <c r="AR50" s="26">
        <v>1</v>
      </c>
      <c r="AS50" s="26">
        <v>1</v>
      </c>
      <c r="AT50" s="26">
        <v>1</v>
      </c>
      <c r="AU50" s="26">
        <v>1</v>
      </c>
      <c r="AV50" s="26">
        <v>1</v>
      </c>
      <c r="AW50" s="26">
        <v>1</v>
      </c>
      <c r="AX50" s="26">
        <v>1</v>
      </c>
      <c r="AY50" s="26">
        <v>1</v>
      </c>
      <c r="AZ50" s="26">
        <v>1</v>
      </c>
      <c r="BA50" s="26">
        <v>1</v>
      </c>
      <c r="BB50" s="171">
        <v>1</v>
      </c>
      <c r="BC50" s="282"/>
      <c r="BD50" s="283"/>
      <c r="BE50" s="283"/>
      <c r="BF50" s="284"/>
      <c r="BG50" s="259"/>
      <c r="BH50" s="265"/>
    </row>
    <row r="51" spans="1:60" s="201" customFormat="1" ht="48.75" customHeight="1" x14ac:dyDescent="0.2">
      <c r="A51" s="60">
        <v>46</v>
      </c>
      <c r="B51" s="261"/>
      <c r="C51" s="106" t="s">
        <v>22</v>
      </c>
      <c r="D51" s="39">
        <v>1</v>
      </c>
      <c r="E51" s="37">
        <v>1</v>
      </c>
      <c r="F51" s="37">
        <v>1</v>
      </c>
      <c r="G51" s="37">
        <v>1</v>
      </c>
      <c r="H51" s="37"/>
      <c r="I51" s="37"/>
      <c r="J51" s="38"/>
      <c r="K51" s="70">
        <v>1</v>
      </c>
      <c r="L51" s="37">
        <v>1</v>
      </c>
      <c r="M51" s="37">
        <v>1</v>
      </c>
      <c r="N51" s="37">
        <v>1</v>
      </c>
      <c r="O51" s="37">
        <v>1</v>
      </c>
      <c r="P51" s="37">
        <v>1</v>
      </c>
      <c r="Q51" s="37">
        <v>1</v>
      </c>
      <c r="R51" s="37">
        <v>1</v>
      </c>
      <c r="S51" s="37">
        <v>1</v>
      </c>
      <c r="T51" s="37">
        <v>1</v>
      </c>
      <c r="U51" s="37">
        <v>1</v>
      </c>
      <c r="V51" s="37">
        <v>1</v>
      </c>
      <c r="W51" s="37">
        <v>1</v>
      </c>
      <c r="X51" s="37">
        <v>1</v>
      </c>
      <c r="Y51" s="37">
        <v>1</v>
      </c>
      <c r="Z51" s="37">
        <v>1</v>
      </c>
      <c r="AA51" s="37">
        <v>1</v>
      </c>
      <c r="AB51" s="37">
        <v>1</v>
      </c>
      <c r="AC51" s="37">
        <v>1</v>
      </c>
      <c r="AD51" s="37">
        <v>1</v>
      </c>
      <c r="AE51" s="37">
        <v>1</v>
      </c>
      <c r="AF51" s="37">
        <v>1</v>
      </c>
      <c r="AG51" s="37">
        <v>1</v>
      </c>
      <c r="AH51" s="37">
        <v>1</v>
      </c>
      <c r="AI51" s="37">
        <v>1</v>
      </c>
      <c r="AJ51" s="37">
        <v>1</v>
      </c>
      <c r="AK51" s="37">
        <v>1</v>
      </c>
      <c r="AL51" s="37">
        <v>1</v>
      </c>
      <c r="AM51" s="37">
        <v>1</v>
      </c>
      <c r="AN51" s="37">
        <v>1</v>
      </c>
      <c r="AO51" s="37">
        <v>1</v>
      </c>
      <c r="AP51" s="37">
        <v>1</v>
      </c>
      <c r="AQ51" s="37">
        <v>1</v>
      </c>
      <c r="AR51" s="37">
        <v>1</v>
      </c>
      <c r="AS51" s="37">
        <v>1</v>
      </c>
      <c r="AT51" s="37">
        <v>1</v>
      </c>
      <c r="AU51" s="37">
        <v>1</v>
      </c>
      <c r="AV51" s="37">
        <v>1</v>
      </c>
      <c r="AW51" s="37">
        <v>1</v>
      </c>
      <c r="AX51" s="37">
        <v>1</v>
      </c>
      <c r="AY51" s="37">
        <v>1</v>
      </c>
      <c r="AZ51" s="37">
        <v>1</v>
      </c>
      <c r="BA51" s="37">
        <v>1</v>
      </c>
      <c r="BB51" s="38">
        <v>1</v>
      </c>
      <c r="BC51" s="270"/>
      <c r="BD51" s="273"/>
      <c r="BE51" s="273"/>
      <c r="BF51" s="276"/>
      <c r="BG51" s="279" t="s">
        <v>74</v>
      </c>
      <c r="BH51" s="268"/>
    </row>
    <row r="52" spans="1:60" s="203" customFormat="1" ht="48.75" customHeight="1" x14ac:dyDescent="0.25">
      <c r="A52" s="60">
        <v>47</v>
      </c>
      <c r="B52" s="261"/>
      <c r="C52" s="140" t="s">
        <v>20</v>
      </c>
      <c r="D52" s="162">
        <v>1</v>
      </c>
      <c r="E52" s="72">
        <v>1</v>
      </c>
      <c r="F52" s="72">
        <v>1</v>
      </c>
      <c r="G52" s="72">
        <v>1</v>
      </c>
      <c r="H52" s="72"/>
      <c r="I52" s="72"/>
      <c r="J52" s="73"/>
      <c r="K52" s="141">
        <v>1</v>
      </c>
      <c r="L52" s="72">
        <v>1</v>
      </c>
      <c r="M52" s="72">
        <v>1</v>
      </c>
      <c r="N52" s="72">
        <v>1</v>
      </c>
      <c r="O52" s="72">
        <v>1</v>
      </c>
      <c r="P52" s="72">
        <v>1</v>
      </c>
      <c r="Q52" s="72">
        <v>1</v>
      </c>
      <c r="R52" s="72">
        <v>1</v>
      </c>
      <c r="S52" s="72">
        <v>1</v>
      </c>
      <c r="T52" s="72">
        <v>1</v>
      </c>
      <c r="U52" s="72">
        <v>1</v>
      </c>
      <c r="V52" s="72">
        <v>1</v>
      </c>
      <c r="W52" s="72">
        <v>1</v>
      </c>
      <c r="X52" s="72">
        <v>1</v>
      </c>
      <c r="Y52" s="72">
        <v>1</v>
      </c>
      <c r="Z52" s="72">
        <v>1</v>
      </c>
      <c r="AA52" s="72">
        <v>1</v>
      </c>
      <c r="AB52" s="72">
        <v>1</v>
      </c>
      <c r="AC52" s="72">
        <v>1</v>
      </c>
      <c r="AD52" s="72">
        <v>1</v>
      </c>
      <c r="AE52" s="72">
        <v>1</v>
      </c>
      <c r="AF52" s="72">
        <v>1</v>
      </c>
      <c r="AG52" s="72">
        <v>1</v>
      </c>
      <c r="AH52" s="72">
        <v>1</v>
      </c>
      <c r="AI52" s="72">
        <v>1</v>
      </c>
      <c r="AJ52" s="72">
        <v>1</v>
      </c>
      <c r="AK52" s="72">
        <v>1</v>
      </c>
      <c r="AL52" s="72">
        <v>1</v>
      </c>
      <c r="AM52" s="72">
        <v>1</v>
      </c>
      <c r="AN52" s="72">
        <v>1</v>
      </c>
      <c r="AO52" s="72">
        <v>1</v>
      </c>
      <c r="AP52" s="72">
        <v>1</v>
      </c>
      <c r="AQ52" s="72">
        <v>1</v>
      </c>
      <c r="AR52" s="72">
        <v>1</v>
      </c>
      <c r="AS52" s="72">
        <v>1</v>
      </c>
      <c r="AT52" s="72">
        <v>1</v>
      </c>
      <c r="AU52" s="72">
        <v>1</v>
      </c>
      <c r="AV52" s="72">
        <v>1</v>
      </c>
      <c r="AW52" s="72">
        <v>1</v>
      </c>
      <c r="AX52" s="72">
        <v>1</v>
      </c>
      <c r="AY52" s="72">
        <v>1</v>
      </c>
      <c r="AZ52" s="72">
        <v>1</v>
      </c>
      <c r="BA52" s="72">
        <v>1</v>
      </c>
      <c r="BB52" s="73">
        <v>1</v>
      </c>
      <c r="BC52" s="271"/>
      <c r="BD52" s="274"/>
      <c r="BE52" s="274"/>
      <c r="BF52" s="277"/>
      <c r="BG52" s="279"/>
      <c r="BH52" s="268"/>
    </row>
    <row r="53" spans="1:60" s="204" customFormat="1" ht="48.75" customHeight="1" thickBot="1" x14ac:dyDescent="0.25">
      <c r="A53" s="254">
        <v>48</v>
      </c>
      <c r="B53" s="262"/>
      <c r="C53" s="44" t="s">
        <v>21</v>
      </c>
      <c r="D53" s="77">
        <v>1</v>
      </c>
      <c r="E53" s="47">
        <v>1</v>
      </c>
      <c r="F53" s="47">
        <v>1</v>
      </c>
      <c r="G53" s="47">
        <v>1</v>
      </c>
      <c r="H53" s="47"/>
      <c r="I53" s="47"/>
      <c r="J53" s="48"/>
      <c r="K53" s="77">
        <v>1</v>
      </c>
      <c r="L53" s="47">
        <v>1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v>1</v>
      </c>
      <c r="AB53" s="47">
        <v>1</v>
      </c>
      <c r="AC53" s="47">
        <v>1</v>
      </c>
      <c r="AD53" s="47">
        <v>1</v>
      </c>
      <c r="AE53" s="47">
        <v>1</v>
      </c>
      <c r="AF53" s="47">
        <v>1</v>
      </c>
      <c r="AG53" s="47">
        <v>1</v>
      </c>
      <c r="AH53" s="47">
        <v>1</v>
      </c>
      <c r="AI53" s="47">
        <v>1</v>
      </c>
      <c r="AJ53" s="47">
        <v>1</v>
      </c>
      <c r="AK53" s="47">
        <v>1</v>
      </c>
      <c r="AL53" s="47">
        <v>1</v>
      </c>
      <c r="AM53" s="47">
        <v>1</v>
      </c>
      <c r="AN53" s="47">
        <v>1</v>
      </c>
      <c r="AO53" s="47">
        <v>1</v>
      </c>
      <c r="AP53" s="47">
        <v>1</v>
      </c>
      <c r="AQ53" s="94">
        <v>1</v>
      </c>
      <c r="AR53" s="94">
        <v>1</v>
      </c>
      <c r="AS53" s="94">
        <v>1</v>
      </c>
      <c r="AT53" s="94">
        <v>1</v>
      </c>
      <c r="AU53" s="94">
        <v>1</v>
      </c>
      <c r="AV53" s="94">
        <v>1</v>
      </c>
      <c r="AW53" s="94">
        <v>1</v>
      </c>
      <c r="AX53" s="94">
        <v>1</v>
      </c>
      <c r="AY53" s="94">
        <v>1</v>
      </c>
      <c r="AZ53" s="94">
        <v>1</v>
      </c>
      <c r="BA53" s="94">
        <v>1</v>
      </c>
      <c r="BB53" s="48">
        <v>1</v>
      </c>
      <c r="BC53" s="272"/>
      <c r="BD53" s="275"/>
      <c r="BE53" s="275"/>
      <c r="BF53" s="278"/>
      <c r="BG53" s="280"/>
      <c r="BH53" s="269"/>
    </row>
    <row r="54" spans="1:60" s="205" customFormat="1" ht="27" customHeight="1" x14ac:dyDescent="0.3">
      <c r="A54" s="176"/>
      <c r="B54" s="253"/>
      <c r="C54" s="177"/>
      <c r="D54" s="178">
        <f>SUM(D6:D53)</f>
        <v>60</v>
      </c>
      <c r="E54" s="178">
        <f>SUM(E6:E53)</f>
        <v>52</v>
      </c>
      <c r="F54" s="179">
        <f>SUM(F6:F53)</f>
        <v>52</v>
      </c>
      <c r="G54" s="180">
        <f t="shared" ref="G54:BF54" si="0">SUM(G6:G53)</f>
        <v>46</v>
      </c>
      <c r="H54" s="180">
        <f t="shared" si="0"/>
        <v>12</v>
      </c>
      <c r="I54" s="180">
        <f t="shared" si="0"/>
        <v>8</v>
      </c>
      <c r="J54" s="180">
        <f t="shared" si="0"/>
        <v>8</v>
      </c>
      <c r="K54" s="180">
        <f t="shared" si="0"/>
        <v>30</v>
      </c>
      <c r="L54" s="180">
        <f t="shared" si="0"/>
        <v>30</v>
      </c>
      <c r="M54" s="180">
        <f t="shared" si="0"/>
        <v>30</v>
      </c>
      <c r="N54" s="180">
        <f>SUM(N6:N53)</f>
        <v>70</v>
      </c>
      <c r="O54" s="180">
        <f>SUM(O6:O53)</f>
        <v>70</v>
      </c>
      <c r="P54" s="180">
        <f t="shared" si="0"/>
        <v>30</v>
      </c>
      <c r="Q54" s="180">
        <f t="shared" si="0"/>
        <v>30</v>
      </c>
      <c r="R54" s="180">
        <f t="shared" si="0"/>
        <v>30</v>
      </c>
      <c r="S54" s="180">
        <f t="shared" si="0"/>
        <v>30</v>
      </c>
      <c r="T54" s="180">
        <f t="shared" si="0"/>
        <v>30</v>
      </c>
      <c r="U54" s="180">
        <f t="shared" si="0"/>
        <v>30</v>
      </c>
      <c r="V54" s="180">
        <f t="shared" si="0"/>
        <v>30</v>
      </c>
      <c r="W54" s="180">
        <f t="shared" si="0"/>
        <v>30</v>
      </c>
      <c r="X54" s="180">
        <f t="shared" si="0"/>
        <v>30</v>
      </c>
      <c r="Y54" s="180">
        <f t="shared" si="0"/>
        <v>30</v>
      </c>
      <c r="Z54" s="180">
        <f t="shared" si="0"/>
        <v>30</v>
      </c>
      <c r="AA54" s="180">
        <f t="shared" si="0"/>
        <v>30</v>
      </c>
      <c r="AB54" s="180">
        <f t="shared" si="0"/>
        <v>30</v>
      </c>
      <c r="AC54" s="180">
        <f t="shared" si="0"/>
        <v>30</v>
      </c>
      <c r="AD54" s="180">
        <f t="shared" si="0"/>
        <v>30</v>
      </c>
      <c r="AE54" s="180">
        <f t="shared" si="0"/>
        <v>30</v>
      </c>
      <c r="AF54" s="180">
        <f t="shared" si="0"/>
        <v>30</v>
      </c>
      <c r="AG54" s="180">
        <f t="shared" si="0"/>
        <v>30</v>
      </c>
      <c r="AH54" s="180">
        <f t="shared" si="0"/>
        <v>30</v>
      </c>
      <c r="AI54" s="181">
        <f t="shared" si="0"/>
        <v>70</v>
      </c>
      <c r="AJ54" s="182">
        <f t="shared" si="0"/>
        <v>62</v>
      </c>
      <c r="AK54" s="185">
        <f t="shared" si="0"/>
        <v>70</v>
      </c>
      <c r="AL54" s="185">
        <f t="shared" si="0"/>
        <v>30</v>
      </c>
      <c r="AM54" s="186">
        <f t="shared" si="0"/>
        <v>30</v>
      </c>
      <c r="AN54" s="186">
        <f t="shared" si="0"/>
        <v>62</v>
      </c>
      <c r="AO54" s="186">
        <f t="shared" si="0"/>
        <v>46</v>
      </c>
      <c r="AP54" s="186">
        <f t="shared" si="0"/>
        <v>30</v>
      </c>
      <c r="AQ54" s="186">
        <f t="shared" si="0"/>
        <v>62</v>
      </c>
      <c r="AR54" s="186">
        <f t="shared" si="0"/>
        <v>62</v>
      </c>
      <c r="AS54" s="186">
        <f t="shared" si="0"/>
        <v>46</v>
      </c>
      <c r="AT54" s="186">
        <f t="shared" si="0"/>
        <v>46</v>
      </c>
      <c r="AU54" s="186">
        <f t="shared" si="0"/>
        <v>46</v>
      </c>
      <c r="AV54" s="186">
        <f t="shared" si="0"/>
        <v>46</v>
      </c>
      <c r="AW54" s="186">
        <f t="shared" si="0"/>
        <v>46</v>
      </c>
      <c r="AX54" s="186">
        <f t="shared" si="0"/>
        <v>62</v>
      </c>
      <c r="AY54" s="186">
        <f t="shared" si="0"/>
        <v>70</v>
      </c>
      <c r="AZ54" s="186">
        <f t="shared" si="0"/>
        <v>70</v>
      </c>
      <c r="BA54" s="186">
        <f t="shared" si="0"/>
        <v>70</v>
      </c>
      <c r="BB54" s="186">
        <f t="shared" si="0"/>
        <v>60</v>
      </c>
      <c r="BC54" s="187">
        <f t="shared" si="0"/>
        <v>13</v>
      </c>
      <c r="BD54" s="187">
        <f t="shared" si="0"/>
        <v>13</v>
      </c>
      <c r="BE54" s="187">
        <f t="shared" si="0"/>
        <v>13</v>
      </c>
      <c r="BF54" s="187">
        <f t="shared" si="0"/>
        <v>13</v>
      </c>
      <c r="BG54" s="183"/>
      <c r="BH54" s="184"/>
    </row>
    <row r="55" spans="1:60" s="205" customFormat="1" ht="27" customHeight="1" x14ac:dyDescent="0.3">
      <c r="A55" s="231"/>
      <c r="B55" s="232"/>
      <c r="C55" s="232"/>
      <c r="D55" s="231">
        <f>SUM(D48:D50,D46,D44,D38:D40,D26,D24,D20:D21,D18,D13,D12,D11,D10,D7,D6)</f>
        <v>30</v>
      </c>
      <c r="E55" s="231">
        <v>26</v>
      </c>
      <c r="F55" s="231">
        <v>26</v>
      </c>
      <c r="G55" s="231">
        <v>23</v>
      </c>
      <c r="H55" s="231">
        <v>6</v>
      </c>
      <c r="I55" s="231">
        <v>4</v>
      </c>
      <c r="J55" s="231">
        <v>4</v>
      </c>
      <c r="K55" s="231">
        <v>15</v>
      </c>
      <c r="L55" s="231">
        <v>15</v>
      </c>
      <c r="M55" s="231">
        <v>15</v>
      </c>
      <c r="N55" s="231">
        <v>35</v>
      </c>
      <c r="O55" s="231">
        <v>35</v>
      </c>
      <c r="P55" s="231">
        <v>15</v>
      </c>
      <c r="Q55" s="231">
        <v>15</v>
      </c>
      <c r="R55" s="231">
        <v>15</v>
      </c>
      <c r="S55" s="231">
        <v>15</v>
      </c>
      <c r="T55" s="231">
        <v>15</v>
      </c>
      <c r="U55" s="231">
        <v>15</v>
      </c>
      <c r="V55" s="231">
        <v>15</v>
      </c>
      <c r="W55" s="231">
        <v>15</v>
      </c>
      <c r="X55" s="231">
        <v>15</v>
      </c>
      <c r="Y55" s="231">
        <v>15</v>
      </c>
      <c r="Z55" s="231">
        <v>15</v>
      </c>
      <c r="AA55" s="231">
        <v>15</v>
      </c>
      <c r="AB55" s="231">
        <v>15</v>
      </c>
      <c r="AC55" s="231">
        <v>15</v>
      </c>
      <c r="AD55" s="231">
        <v>15</v>
      </c>
      <c r="AE55" s="231">
        <v>15</v>
      </c>
      <c r="AF55" s="231">
        <v>15</v>
      </c>
      <c r="AG55" s="231">
        <v>15</v>
      </c>
      <c r="AH55" s="231">
        <v>15</v>
      </c>
      <c r="AI55" s="231">
        <v>35</v>
      </c>
      <c r="AJ55" s="233">
        <v>31</v>
      </c>
      <c r="AK55" s="233">
        <v>35</v>
      </c>
      <c r="AL55" s="233">
        <v>15</v>
      </c>
      <c r="AM55" s="233">
        <v>15</v>
      </c>
      <c r="AN55" s="233">
        <v>31</v>
      </c>
      <c r="AO55" s="233">
        <v>23</v>
      </c>
      <c r="AP55" s="233">
        <v>15</v>
      </c>
      <c r="AQ55" s="234">
        <v>31</v>
      </c>
      <c r="AR55" s="234">
        <v>31</v>
      </c>
      <c r="AS55" s="233">
        <v>23</v>
      </c>
      <c r="AT55" s="233">
        <v>23</v>
      </c>
      <c r="AU55" s="233">
        <v>23</v>
      </c>
      <c r="AV55" s="233">
        <v>23</v>
      </c>
      <c r="AW55" s="233">
        <v>23</v>
      </c>
      <c r="AX55" s="234">
        <v>31</v>
      </c>
      <c r="AY55" s="234">
        <v>35</v>
      </c>
      <c r="AZ55" s="234">
        <v>35</v>
      </c>
      <c r="BA55" s="234">
        <v>35</v>
      </c>
      <c r="BB55" s="234">
        <v>30</v>
      </c>
      <c r="BC55" s="234">
        <v>13</v>
      </c>
      <c r="BD55" s="234">
        <v>13</v>
      </c>
      <c r="BE55" s="234">
        <v>13</v>
      </c>
      <c r="BF55" s="234">
        <v>13</v>
      </c>
      <c r="BG55" s="231"/>
      <c r="BH55" s="232"/>
    </row>
    <row r="56" spans="1:60" s="206" customFormat="1" ht="27" customHeight="1" x14ac:dyDescent="0.3">
      <c r="A56" s="235"/>
      <c r="B56" s="235"/>
      <c r="C56" s="235"/>
      <c r="D56" s="235">
        <f>SUM(D53,D52,D51,D47,D45,D41:D43,D27,D25,D22:D23,D19,D14:D17,D9,D8)</f>
        <v>30</v>
      </c>
      <c r="E56" s="235">
        <v>26</v>
      </c>
      <c r="F56" s="235">
        <v>26</v>
      </c>
      <c r="G56" s="235">
        <v>23</v>
      </c>
      <c r="H56" s="235">
        <v>6</v>
      </c>
      <c r="I56" s="235">
        <v>4</v>
      </c>
      <c r="J56" s="235">
        <v>4</v>
      </c>
      <c r="K56" s="235">
        <v>15</v>
      </c>
      <c r="L56" s="235">
        <v>15</v>
      </c>
      <c r="M56" s="235">
        <v>15</v>
      </c>
      <c r="N56" s="235">
        <v>35</v>
      </c>
      <c r="O56" s="235">
        <v>35</v>
      </c>
      <c r="P56" s="235">
        <v>15</v>
      </c>
      <c r="Q56" s="235">
        <v>15</v>
      </c>
      <c r="R56" s="235">
        <v>15</v>
      </c>
      <c r="S56" s="235">
        <v>15</v>
      </c>
      <c r="T56" s="235">
        <v>15</v>
      </c>
      <c r="U56" s="235">
        <v>15</v>
      </c>
      <c r="V56" s="235">
        <v>15</v>
      </c>
      <c r="W56" s="235">
        <v>15</v>
      </c>
      <c r="X56" s="235">
        <v>15</v>
      </c>
      <c r="Y56" s="235">
        <v>15</v>
      </c>
      <c r="Z56" s="235">
        <v>15</v>
      </c>
      <c r="AA56" s="235">
        <v>15</v>
      </c>
      <c r="AB56" s="235">
        <v>15</v>
      </c>
      <c r="AC56" s="235">
        <v>15</v>
      </c>
      <c r="AD56" s="235">
        <v>15</v>
      </c>
      <c r="AE56" s="235">
        <v>15</v>
      </c>
      <c r="AF56" s="235">
        <v>15</v>
      </c>
      <c r="AG56" s="235">
        <v>15</v>
      </c>
      <c r="AH56" s="235">
        <v>15</v>
      </c>
      <c r="AI56" s="235">
        <v>35</v>
      </c>
      <c r="AJ56" s="236">
        <v>31</v>
      </c>
      <c r="AK56" s="236">
        <v>35</v>
      </c>
      <c r="AL56" s="236">
        <v>15</v>
      </c>
      <c r="AM56" s="236">
        <v>15</v>
      </c>
      <c r="AN56" s="236">
        <v>31</v>
      </c>
      <c r="AO56" s="236">
        <v>23</v>
      </c>
      <c r="AP56" s="236">
        <v>15</v>
      </c>
      <c r="AQ56" s="237">
        <v>31</v>
      </c>
      <c r="AR56" s="237">
        <v>31</v>
      </c>
      <c r="AS56" s="236">
        <v>23</v>
      </c>
      <c r="AT56" s="236">
        <v>23</v>
      </c>
      <c r="AU56" s="236">
        <v>23</v>
      </c>
      <c r="AV56" s="236">
        <v>23</v>
      </c>
      <c r="AW56" s="236">
        <v>23</v>
      </c>
      <c r="AX56" s="237">
        <v>31</v>
      </c>
      <c r="AY56" s="237">
        <v>35</v>
      </c>
      <c r="AZ56" s="237">
        <v>35</v>
      </c>
      <c r="BA56" s="237">
        <v>35</v>
      </c>
      <c r="BB56" s="237">
        <v>30</v>
      </c>
      <c r="BC56" s="236"/>
      <c r="BD56" s="236"/>
      <c r="BE56" s="236"/>
      <c r="BF56" s="236"/>
      <c r="BG56" s="235"/>
      <c r="BH56" s="238"/>
    </row>
    <row r="57" spans="1:60" x14ac:dyDescent="0.2">
      <c r="A57" s="239"/>
      <c r="B57" s="239"/>
      <c r="C57" s="240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2"/>
      <c r="BD57" s="242"/>
      <c r="BE57" s="242"/>
      <c r="BF57" s="242"/>
      <c r="BG57" s="239"/>
      <c r="BH57" s="239"/>
    </row>
    <row r="58" spans="1:60" ht="14.25" x14ac:dyDescent="0.2">
      <c r="A58" s="263" t="s">
        <v>80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3"/>
      <c r="BD58" s="243"/>
      <c r="BE58" s="243"/>
      <c r="BF58" s="243"/>
      <c r="BG58" s="239"/>
      <c r="BH58" s="239"/>
    </row>
    <row r="59" spans="1:60" ht="14.25" x14ac:dyDescent="0.2">
      <c r="A59" s="263" t="s">
        <v>81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3"/>
      <c r="BD59" s="243"/>
      <c r="BE59" s="243"/>
      <c r="BF59" s="243"/>
      <c r="BG59" s="239"/>
      <c r="BH59" s="239"/>
    </row>
    <row r="60" spans="1:60" ht="14.25" x14ac:dyDescent="0.2">
      <c r="A60" s="263" t="s">
        <v>82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3"/>
      <c r="BD60" s="243"/>
      <c r="BE60" s="243"/>
      <c r="BF60" s="243"/>
      <c r="BG60" s="239"/>
      <c r="BH60" s="239"/>
    </row>
    <row r="61" spans="1:60" ht="14.25" x14ac:dyDescent="0.2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6"/>
      <c r="AK61" s="246"/>
      <c r="AL61" s="246"/>
      <c r="AM61" s="246"/>
      <c r="AN61" s="246"/>
      <c r="AO61" s="247"/>
      <c r="AP61" s="247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3"/>
      <c r="BD61" s="243"/>
      <c r="BE61" s="243"/>
      <c r="BF61" s="243"/>
      <c r="BG61" s="239"/>
      <c r="BH61" s="239"/>
    </row>
    <row r="62" spans="1:60" ht="15" customHeight="1" x14ac:dyDescent="0.2">
      <c r="A62" s="248" t="s">
        <v>92</v>
      </c>
      <c r="B62" s="249"/>
      <c r="C62" s="248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47"/>
      <c r="AP62" s="247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3"/>
      <c r="BD62" s="243"/>
      <c r="BE62" s="243"/>
      <c r="BF62" s="243"/>
      <c r="BG62" s="239"/>
      <c r="BH62" s="239"/>
    </row>
    <row r="63" spans="1:60" ht="15" customHeight="1" x14ac:dyDescent="0.2">
      <c r="A63" s="255" t="s">
        <v>83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7"/>
      <c r="AK63" s="247"/>
      <c r="AL63" s="247"/>
      <c r="AM63" s="247"/>
      <c r="AN63" s="247"/>
      <c r="AO63" s="247"/>
      <c r="AP63" s="247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3"/>
      <c r="BD63" s="243"/>
      <c r="BE63" s="243"/>
      <c r="BF63" s="243"/>
      <c r="BG63" s="239"/>
      <c r="BH63" s="239"/>
    </row>
    <row r="64" spans="1:60" ht="14.25" x14ac:dyDescent="0.2">
      <c r="A64" s="256" t="s">
        <v>112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3"/>
      <c r="BD64" s="243"/>
      <c r="BE64" s="243"/>
      <c r="BF64" s="243"/>
      <c r="BG64" s="239"/>
      <c r="BH64" s="239"/>
    </row>
    <row r="65" spans="1:60" ht="14.25" x14ac:dyDescent="0.2">
      <c r="A65" s="257" t="s">
        <v>113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0"/>
      <c r="AN65" s="250"/>
      <c r="AO65" s="247"/>
      <c r="AP65" s="247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3"/>
      <c r="BD65" s="243"/>
      <c r="BE65" s="243"/>
      <c r="BF65" s="243"/>
      <c r="BG65" s="239"/>
      <c r="BH65" s="239"/>
    </row>
    <row r="66" spans="1:60" x14ac:dyDescent="0.2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2"/>
      <c r="AK66" s="252"/>
      <c r="AL66" s="252"/>
      <c r="AM66" s="252"/>
      <c r="AN66" s="252"/>
      <c r="AO66" s="252"/>
      <c r="AP66" s="252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3"/>
      <c r="BD66" s="243"/>
      <c r="BE66" s="243"/>
      <c r="BF66" s="243"/>
      <c r="BG66" s="239"/>
      <c r="BH66" s="239"/>
    </row>
    <row r="67" spans="1:60" x14ac:dyDescent="0.2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3"/>
      <c r="BD67" s="243"/>
      <c r="BE67" s="243"/>
      <c r="BF67" s="243"/>
      <c r="BG67" s="239"/>
      <c r="BH67" s="239"/>
    </row>
  </sheetData>
  <mergeCells count="75">
    <mergeCell ref="K4:BB4"/>
    <mergeCell ref="BF38:BF40"/>
    <mergeCell ref="BG38:BG40"/>
    <mergeCell ref="BG41:BG43"/>
    <mergeCell ref="B36:B37"/>
    <mergeCell ref="B38:B43"/>
    <mergeCell ref="BC38:BC40"/>
    <mergeCell ref="BD38:BD40"/>
    <mergeCell ref="BE38:BE40"/>
    <mergeCell ref="BG32:BG35"/>
    <mergeCell ref="B24:B25"/>
    <mergeCell ref="B20:B23"/>
    <mergeCell ref="BC20:BC21"/>
    <mergeCell ref="BD20:BD21"/>
    <mergeCell ref="BE20:BE21"/>
    <mergeCell ref="BF20:BF21"/>
    <mergeCell ref="B6:B9"/>
    <mergeCell ref="BG6:BG7"/>
    <mergeCell ref="BF28:BF31"/>
    <mergeCell ref="BG28:BG31"/>
    <mergeCell ref="B10:B17"/>
    <mergeCell ref="BC10:BC13"/>
    <mergeCell ref="BD10:BD13"/>
    <mergeCell ref="BE10:BE13"/>
    <mergeCell ref="BF10:BF13"/>
    <mergeCell ref="BG20:BG21"/>
    <mergeCell ref="BG22:BG23"/>
    <mergeCell ref="B26:B27"/>
    <mergeCell ref="B28:B35"/>
    <mergeCell ref="BC28:BC31"/>
    <mergeCell ref="BD28:BD31"/>
    <mergeCell ref="BE28:BE31"/>
    <mergeCell ref="BF1:BG1"/>
    <mergeCell ref="BH4:BH5"/>
    <mergeCell ref="BH6:BH9"/>
    <mergeCell ref="BH10:BH17"/>
    <mergeCell ref="BH18:BH19"/>
    <mergeCell ref="BG4:BG5"/>
    <mergeCell ref="A2:BG2"/>
    <mergeCell ref="A4:A5"/>
    <mergeCell ref="B4:B5"/>
    <mergeCell ref="C4:C5"/>
    <mergeCell ref="D4:J4"/>
    <mergeCell ref="BC4:BF4"/>
    <mergeCell ref="B18:B19"/>
    <mergeCell ref="BG8:BG9"/>
    <mergeCell ref="BG10:BG13"/>
    <mergeCell ref="BG14:BG17"/>
    <mergeCell ref="BH20:BH23"/>
    <mergeCell ref="BH24:BH25"/>
    <mergeCell ref="BH26:BH27"/>
    <mergeCell ref="BH28:BH37"/>
    <mergeCell ref="BH38:BH43"/>
    <mergeCell ref="BH44:BH45"/>
    <mergeCell ref="B44:B45"/>
    <mergeCell ref="BH48:BH53"/>
    <mergeCell ref="BC51:BC53"/>
    <mergeCell ref="BD51:BD53"/>
    <mergeCell ref="BE51:BE53"/>
    <mergeCell ref="BF51:BF53"/>
    <mergeCell ref="BG51:BG53"/>
    <mergeCell ref="BC48:BC50"/>
    <mergeCell ref="BD48:BD50"/>
    <mergeCell ref="BE48:BE50"/>
    <mergeCell ref="BF48:BF50"/>
    <mergeCell ref="B46:B47"/>
    <mergeCell ref="T62:AN62"/>
    <mergeCell ref="A63:S63"/>
    <mergeCell ref="A64:AP64"/>
    <mergeCell ref="A65:AL65"/>
    <mergeCell ref="BG48:BG50"/>
    <mergeCell ref="B48:B53"/>
    <mergeCell ref="A60:AP60"/>
    <mergeCell ref="A58:AP58"/>
    <mergeCell ref="A59:AP59"/>
  </mergeCells>
  <pageMargins left="0.23622047244094491" right="0.23622047244094491" top="0.70866141732283472" bottom="0.74803149606299213" header="0.31496062992125984" footer="0.31496062992125984"/>
  <pageSetup paperSize="9" scale="2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B1763BE-E2A4-45CF-BB82-F708AA3FAB8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Grzybowska Ewelina</dc:creator>
  <cp:lastModifiedBy>Pełka Kinga</cp:lastModifiedBy>
  <cp:lastPrinted>2022-01-19T13:44:07Z</cp:lastPrinted>
  <dcterms:created xsi:type="dcterms:W3CDTF">2017-09-21T07:40:45Z</dcterms:created>
  <dcterms:modified xsi:type="dcterms:W3CDTF">2022-03-10T08:03:26Z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f32cd115-7106-47ac-955d-98c49920144f</vt:lpwstr>
  </property>
  <property fmtid="{D5CDD505-2E9C-101B-9397-08002B2CF9AE}" pid="3" name="bjSaver">
    <vt:lpwstr>v74BEd+IPxdlzwVRmT1gB+dt5INoYcWy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