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" activeTab="0"/>
  </bookViews>
  <sheets>
    <sheet name="TABELA PPE (GRUPA ZAKUPOWA LUBI" sheetId="1" r:id="rId1"/>
    <sheet name="Arkusz1" sheetId="2" r:id="rId2"/>
  </sheets>
  <definedNames>
    <definedName name="_xlnm._FilterDatabase" localSheetId="0" hidden="1">'TABELA PPE (GRUPA ZAKUPOWA LUBI'!$AD$1:$AD$40</definedName>
  </definedNames>
  <calcPr fullCalcOnLoad="1"/>
</workbook>
</file>

<file path=xl/sharedStrings.xml><?xml version="1.0" encoding="utf-8"?>
<sst xmlns="http://schemas.openxmlformats.org/spreadsheetml/2006/main" count="563" uniqueCount="183">
  <si>
    <t>Wykaz punktów poboru energii</t>
  </si>
  <si>
    <t>Lp.</t>
  </si>
  <si>
    <t>NIP</t>
  </si>
  <si>
    <t>REGON</t>
  </si>
  <si>
    <t>Adres podmiotu</t>
  </si>
  <si>
    <t>Adres korespondencyjny</t>
  </si>
  <si>
    <t>adres e-mail</t>
  </si>
  <si>
    <t>telefon/fax kontaktowy</t>
  </si>
  <si>
    <t>Nazwa punktu odbioru energii elektrycznej (obiekt/lokal)</t>
  </si>
  <si>
    <t xml:space="preserve">Adres punktu poboru energii elektrycznej   </t>
  </si>
  <si>
    <t>Numer licznika (układu pomiarowo - rozliczeniowego) z ostatniej faktury VAT</t>
  </si>
  <si>
    <t>Kod PPE (jeśli został nadany - można go uzyskać u OSD) lub numer ewidencyjny z faktury VAT, za usługę dystrybucji (NE).</t>
  </si>
  <si>
    <t>Grupa taryfowa</t>
  </si>
  <si>
    <t>Suma zużycia kWh na podstawie  faktur za dany wyznaczony okres *</t>
  </si>
  <si>
    <t>MOC UMOWNA (kW)</t>
  </si>
  <si>
    <t>Nr dotychczasowej umowy kompleksowej (na sprzedaż i świadczenie usług dystrybucji)</t>
  </si>
  <si>
    <t>Data zawarcia umowy kompleksowej/sprzedaży (dzień, miesiąc,rok)</t>
  </si>
  <si>
    <t xml:space="preserve"> okres wypowiedzenia umowy kompleksowej</t>
  </si>
  <si>
    <t>PROGRAM RABATOWY/LOJALNOŚCIOWY (TAK/NIE) TAK - to do kiedy obowiązuje</t>
  </si>
  <si>
    <t>Data obowiązywania/data wypowiedzenia umowy z dotychczasowym sprzedawcą (dzień, miesiąc, rok - ostatni dzień obowiązywania dotychczasowej umowy kompleksowej/sprzedaży energii elektrycznej)</t>
  </si>
  <si>
    <t>Okres wypowiedzenia umowy na sprzedaż ( tylko dla umów na samą sprzedaż )</t>
  </si>
  <si>
    <t xml:space="preserve">Nr umowy na usługę dystrybucji energii elektrycznej </t>
  </si>
  <si>
    <t xml:space="preserve"> Oznaczenie dystrybutora energii elektrycznej</t>
  </si>
  <si>
    <t>Okres obowiązywania umowy dystrybucji energii elektrycznej</t>
  </si>
  <si>
    <t>Kod pocztowy</t>
  </si>
  <si>
    <t>Poczta</t>
  </si>
  <si>
    <t>Miejscowość</t>
  </si>
  <si>
    <t>Ulica</t>
  </si>
  <si>
    <t>Numer budynku</t>
  </si>
  <si>
    <t>Numer lokalu</t>
  </si>
  <si>
    <t>I</t>
  </si>
  <si>
    <t>II</t>
  </si>
  <si>
    <t>III</t>
  </si>
  <si>
    <t>ZLICZENIE WYSTĄPIEŃ OKREŚLONEJ WARTOŚCI</t>
  </si>
  <si>
    <t>ilość punktów odbioru w danej taryfie</t>
  </si>
  <si>
    <t>B11</t>
  </si>
  <si>
    <t>ZLICZENIE SZACUNKOWEGO ZUŻYCIA ENERGII ELEKTRYCZNEJ W ODNIESIENIU DO GRUP TARYFOWYCH</t>
  </si>
  <si>
    <t>B21</t>
  </si>
  <si>
    <t>B22</t>
  </si>
  <si>
    <t>B23</t>
  </si>
  <si>
    <t>C11</t>
  </si>
  <si>
    <t>C11o</t>
  </si>
  <si>
    <t>C12a</t>
  </si>
  <si>
    <t>C12b</t>
  </si>
  <si>
    <t>C21</t>
  </si>
  <si>
    <t>C22a</t>
  </si>
  <si>
    <t>C22b</t>
  </si>
  <si>
    <t>G11</t>
  </si>
  <si>
    <t>G12</t>
  </si>
  <si>
    <t>G12g</t>
  </si>
  <si>
    <t>O11</t>
  </si>
  <si>
    <t>O12</t>
  </si>
  <si>
    <t>R</t>
  </si>
  <si>
    <t>suma kontrolna</t>
  </si>
  <si>
    <t>suma</t>
  </si>
  <si>
    <t>Starostwo Powiatowe                                                 w Wołowie,                                                 Plac Piastowski 2,                          56-100 Wołów</t>
  </si>
  <si>
    <t>988-01-33-369</t>
  </si>
  <si>
    <t>Powiat Wołowski, 56-100 Wołów, pl.Piastowski 2, 
NIP: 988-02-19-208</t>
  </si>
  <si>
    <t>56-100</t>
  </si>
  <si>
    <t>Wołów</t>
  </si>
  <si>
    <t>Pl. Piastowski</t>
  </si>
  <si>
    <t>( - )</t>
  </si>
  <si>
    <t>starostwo@powiatwolowski.pl</t>
  </si>
  <si>
    <t>71/ 380 59 01</t>
  </si>
  <si>
    <t xml:space="preserve">Starostwo Powiatowe                                                 w Wołowie                                                </t>
  </si>
  <si>
    <t>Powiatowe Centrum Pomocy Rodzinie 
w Wołowie, 
ul. Inwalidów Wojennych 24, 
56-100 Wołów</t>
  </si>
  <si>
    <t>988-01-53-633</t>
  </si>
  <si>
    <t>Powiat Wołowski, 
56-100 Wołów, pl.Piastowski 2, 
NIP: 988-02-19-208</t>
  </si>
  <si>
    <t xml:space="preserve">ul. Inwalidów Wojennych </t>
  </si>
  <si>
    <t>pcprwolow@wp.pl</t>
  </si>
  <si>
    <t>71 389 53 00</t>
  </si>
  <si>
    <t>Powiatowe Centrum Pomocy Rodzinie w Wołowie</t>
  </si>
  <si>
    <t xml:space="preserve">ul. Zwycięstwa </t>
  </si>
  <si>
    <t>ul. Zwycięstwa 7 m 3
56-120 Brzeg Dolny</t>
  </si>
  <si>
    <t>Powiat Wołowski, 
56-100 Wołów, pl.Piastowski 2, NIP: 988-02-19-208</t>
  </si>
  <si>
    <t>Zespół Placówek Resocjalizacyjnych 
w Brzegu Dolnym, 
ul. 1 Maja 21, 
56-120 Brzeg Dolny
 (MOW nr 2)</t>
  </si>
  <si>
    <t>988-00-31-812</t>
  </si>
  <si>
    <t>020276420</t>
  </si>
  <si>
    <t>Zespół Placówek Resocjalizacyjnych 
w Brzegu Dolnym, 
ul. 1 Maja 21, 
56-120 Brzeg Dolny (MOW nr 2)</t>
  </si>
  <si>
    <t>56-120</t>
  </si>
  <si>
    <t>Brzeg Dolny</t>
  </si>
  <si>
    <t xml:space="preserve">ul. 1 Maja </t>
  </si>
  <si>
    <t>Zespół Placówek Resocjalizacyjnych 
w Brzegu Dolnym, 
ul. 1 Maja 21, 
56-120 Brzeg Dolny</t>
  </si>
  <si>
    <t>Zespół Placówek Resocjalizacyjnych 
w Brzegu Dolnym</t>
  </si>
  <si>
    <t>Powiat Wołowski, 
56-100 Wołów, pl.Piastowski 2,
 NIP: 988-02-19-208</t>
  </si>
  <si>
    <t>Liceum Ogólnokształcące 
im. Mikołaja Kopernika 
w Wołowie, 
Pl. Jana III Sobieskiego 2, 
56-100 Wołów</t>
  </si>
  <si>
    <t>988-008-36-77</t>
  </si>
  <si>
    <t>932249659</t>
  </si>
  <si>
    <t>Pl. Jana III Sobieskiego</t>
  </si>
  <si>
    <t>sekretariat@lowolow.pl</t>
  </si>
  <si>
    <t>71 389 27 59</t>
  </si>
  <si>
    <t>Liceum Ogólnokształcące 
im. Mikołaja Kopernika 
w Wołowie</t>
  </si>
  <si>
    <t>931950353</t>
  </si>
  <si>
    <t>932087407</t>
  </si>
  <si>
    <t>ul. Zwycięstwa</t>
  </si>
  <si>
    <t>Godzięcin</t>
  </si>
  <si>
    <t>50D</t>
  </si>
  <si>
    <t>NIE DOTYCZY</t>
  </si>
  <si>
    <t>NIE</t>
  </si>
  <si>
    <t>C12A</t>
  </si>
  <si>
    <t>PROD_524301144912</t>
  </si>
  <si>
    <t xml:space="preserve">52/24747/5/12/2013               Aneks nr 1/12/2016 </t>
  </si>
  <si>
    <t>nieokreślony</t>
  </si>
  <si>
    <t>Starostwo Powiatowe w Wołowie,    Plac Piastowski 2, 56-100 Wołów</t>
  </si>
  <si>
    <t>PROD_524300370182</t>
  </si>
  <si>
    <t>PROD_525300690284</t>
  </si>
  <si>
    <t>52/12400/5/12/2014              Aneks nr 1</t>
  </si>
  <si>
    <t>CZAS NIEOKREŚLONY</t>
  </si>
  <si>
    <t>5146/TOK/5/519210227/11797/D/2012  Aneks nr 1/12/2016</t>
  </si>
  <si>
    <t>4325/TOK/5/519210229/11797/D/2012 Aneks nr 1/12/2016</t>
  </si>
  <si>
    <t>-</t>
  </si>
  <si>
    <t>nie</t>
  </si>
  <si>
    <t>Zespół Szkół Zawodowych w Wołowie</t>
  </si>
  <si>
    <t>Zespół Szkół Zawodowych w Wołowie ul. Spacerowa 1, 56-100 Wołów</t>
  </si>
  <si>
    <t xml:space="preserve">Spacerowa </t>
  </si>
  <si>
    <t>Spacerowa</t>
  </si>
  <si>
    <t xml:space="preserve">15kW, </t>
  </si>
  <si>
    <t>988-01-72-665</t>
  </si>
  <si>
    <t>Godzięcin 50D, 56-120 Brzeg Dolny</t>
  </si>
  <si>
    <t>Placówka Opiekuńczo-Wychowawcza Typu Socjalizacyjnego w Wołowie</t>
  </si>
  <si>
    <t>988-006-62-13</t>
  </si>
  <si>
    <t>Powiat Wołowski ul.pl.Piastowski 2 56-100 Wołów NIP 988-02-19-208</t>
  </si>
  <si>
    <t>Placówka Opiekuńczo-Wychowawcza Typu Socjalizacyjnego w Wołowie ul. Kościuszki 27 56-100 Wołów</t>
  </si>
  <si>
    <t>ul. Kościuszki</t>
  </si>
  <si>
    <t>(-)</t>
  </si>
  <si>
    <t>domdziecka5@interia.pl</t>
  </si>
  <si>
    <t>71 319 76 40</t>
  </si>
  <si>
    <t xml:space="preserve">ul. Kościuszki </t>
  </si>
  <si>
    <t>186301</t>
  </si>
  <si>
    <t>PLTAUD152000185689 852/0006376</t>
  </si>
  <si>
    <t>40kW</t>
  </si>
  <si>
    <t>12963/B/O/2019 z dnia 09.01.2019</t>
  </si>
  <si>
    <t>789/TOK/5/51-9200-622/7314/D/2011                      aneks 1/12/2016</t>
  </si>
  <si>
    <t>TAURON Dystrybucja S.A.
ul. Podgórska 25A
31-035 Kraków</t>
  </si>
  <si>
    <t>182336039660/B/D/2019 z dnia 18.12.2019 r.</t>
  </si>
  <si>
    <t>sekretariat@zprbrzegdolny.pl</t>
  </si>
  <si>
    <t>sekretariat@zszwolow.pl</t>
  </si>
  <si>
    <t>Sprzedawca rezerwowy</t>
  </si>
  <si>
    <t>TAURON Sprzedaż Sp. z o.o.</t>
  </si>
  <si>
    <t>Tauron Sprzedaż                   Sp. zo.o.</t>
  </si>
  <si>
    <t>Tauron Sprzedaż                  Sp. z o.o.</t>
  </si>
  <si>
    <t>Tauron Sprzedaż                Sp.z o.o.o</t>
  </si>
  <si>
    <t>TAURON Sprzedaż                Sp. z o.o.
ul. Lwowska 23                  40-389 Katowice</t>
  </si>
  <si>
    <r>
      <rPr>
        <sz val="14"/>
        <color indexed="8"/>
        <rFont val="Arial Narrow"/>
        <family val="2"/>
      </rPr>
      <t xml:space="preserve">Oznaczenie </t>
    </r>
    <r>
      <rPr>
        <b/>
        <sz val="14"/>
        <color indexed="8"/>
        <rFont val="Arial Narrow"/>
        <family val="2"/>
      </rPr>
      <t>odbiorcy energii elektrycznej</t>
    </r>
    <r>
      <rPr>
        <sz val="14"/>
        <color indexed="8"/>
        <rFont val="Arial Narrow"/>
        <family val="2"/>
      </rPr>
      <t xml:space="preserve"> (nazwa podmiotu zgodna z KRS, statutem danej gminnej/powiatowej/wojewódzkiej jednostki organizacyjnej/instytucji kulrury)</t>
    </r>
  </si>
  <si>
    <r>
      <rPr>
        <sz val="14"/>
        <color indexed="8"/>
        <rFont val="Arial Narrow"/>
        <family val="2"/>
      </rPr>
      <t xml:space="preserve">oznaczenie do wprowadzenia w systemie bilingowym dostawcy i dystrybutora energii elektrycznej </t>
    </r>
    <r>
      <rPr>
        <b/>
        <sz val="14"/>
        <color indexed="8"/>
        <rFont val="Arial Narrow"/>
        <family val="2"/>
      </rPr>
      <t>NABYWCY</t>
    </r>
    <r>
      <rPr>
        <sz val="14"/>
        <color indexed="8"/>
        <rFont val="Arial Narrow"/>
        <family val="2"/>
      </rPr>
      <t xml:space="preserve"> faktur VAT </t>
    </r>
  </si>
  <si>
    <r>
      <rPr>
        <sz val="14"/>
        <color indexed="8"/>
        <rFont val="Arial Narrow"/>
        <family val="2"/>
      </rPr>
      <t xml:space="preserve">oznaczenie do wprowadzenia w systemie bilingowym dostawcy i dystrybutora energii elektrycznej </t>
    </r>
    <r>
      <rPr>
        <b/>
        <sz val="14"/>
        <color indexed="8"/>
        <rFont val="Arial Narrow"/>
        <family val="2"/>
      </rPr>
      <t xml:space="preserve">ODBIORCY </t>
    </r>
    <r>
      <rPr>
        <sz val="14"/>
        <color indexed="8"/>
        <rFont val="Arial Narrow"/>
        <family val="2"/>
      </rPr>
      <t xml:space="preserve">faktur VAT </t>
    </r>
  </si>
  <si>
    <r>
      <rPr>
        <sz val="14"/>
        <color indexed="8"/>
        <rFont val="Arial Narrow"/>
        <family val="2"/>
      </rPr>
      <t xml:space="preserve">Oznaczenie dotychczasowego sprzedawcy energii elektrycznej </t>
    </r>
    <r>
      <rPr>
        <sz val="14"/>
        <color indexed="10"/>
        <rFont val="Arial Narrow"/>
        <family val="2"/>
      </rPr>
      <t>z tytułu obowiązywania umowy kompleksowej</t>
    </r>
  </si>
  <si>
    <r>
      <rPr>
        <sz val="14"/>
        <color indexed="8"/>
        <rFont val="Arial Narrow"/>
        <family val="2"/>
      </rPr>
      <t>Oznaczenie dotychczasowego sprzedawcy</t>
    </r>
    <r>
      <rPr>
        <sz val="14"/>
        <color indexed="10"/>
        <rFont val="Arial Narrow"/>
        <family val="2"/>
      </rPr>
      <t xml:space="preserve"> z tytułu umowy rozdzielonej </t>
    </r>
    <r>
      <rPr>
        <sz val="14"/>
        <color indexed="8"/>
        <rFont val="Arial Narrow"/>
        <family val="2"/>
      </rPr>
      <t xml:space="preserve">(nazwa dostawcy energii elektrycznej) </t>
    </r>
  </si>
  <si>
    <t>Centrum Aktywności Senioralnej w Wołowie</t>
  </si>
  <si>
    <t>26A</t>
  </si>
  <si>
    <t>590322415200403455</t>
  </si>
  <si>
    <t>Tauron Sprzedaż Sp. z o.o. , ul. Łagiewnicka 60, 30 - 417 Kraków</t>
  </si>
  <si>
    <t>K/00003245/0/01/22</t>
  </si>
  <si>
    <t xml:space="preserve">10.01.2022 r. </t>
  </si>
  <si>
    <t>1 miesięczny</t>
  </si>
  <si>
    <t>01.01.2023 r.</t>
  </si>
  <si>
    <t>14 dni</t>
  </si>
  <si>
    <t xml:space="preserve">14 dni </t>
  </si>
  <si>
    <t>590322415200375677</t>
  </si>
  <si>
    <t>322056161777</t>
  </si>
  <si>
    <t>590322415200394715</t>
  </si>
  <si>
    <t>322056161685</t>
  </si>
  <si>
    <t>590322415200496693</t>
  </si>
  <si>
    <t>91267397</t>
  </si>
  <si>
    <t>590322415200502394</t>
  </si>
  <si>
    <t>FPP_0000529115</t>
  </si>
  <si>
    <t>\590322415200173587</t>
  </si>
  <si>
    <t>FPP_0000529116</t>
  </si>
  <si>
    <t>322056089006</t>
  </si>
  <si>
    <t>590322415200330683</t>
  </si>
  <si>
    <t>Załącznik nr 6 do SWZ</t>
  </si>
  <si>
    <t>Zespół Szkół Zawodowych w Brzegu Dolnym, ul. 1 Maja 1A,  56-120 Brzeg Dolny</t>
  </si>
  <si>
    <t>988-00-12-536</t>
  </si>
  <si>
    <t>000180019</t>
  </si>
  <si>
    <t>Zespół Szkół Zawodowych
w Brzegu Dolnym,                     ul. 1 Maja 1A,                                          56-120 Brzeg Dolny</t>
  </si>
  <si>
    <t>ul. 1 Maja</t>
  </si>
  <si>
    <t>1A</t>
  </si>
  <si>
    <t>zsz.biuro@brzegdolny.pl</t>
  </si>
  <si>
    <t>Zespół Szkół Zawodowych
w Brzegu Dolnym</t>
  </si>
  <si>
    <t>Nr 52/24742/5/12/2013 Aneks nr 1/12/2016</t>
  </si>
  <si>
    <t>Zespół Szkół Zawodowych w Brzegu Dolnym,  ul. 1 Maja 1A,  56-120 Brzeg Dolny</t>
  </si>
  <si>
    <t>BOISKO SPOTROWE ORLIK</t>
  </si>
  <si>
    <t>Nr 52/24742/5/12/2013 Aneks nr 2/12/2016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</si>
</sst>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0.0"/>
    <numFmt numFmtId="168" formatCode="d\.mm\.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"/>
  </numFmts>
  <fonts count="58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.5"/>
      <color indexed="8"/>
      <name val="Arial Narrow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i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4"/>
      <color indexed="12"/>
      <name val="Arial Narrow"/>
      <family val="2"/>
    </font>
    <font>
      <sz val="14"/>
      <name val="Arial Narrow"/>
      <family val="2"/>
    </font>
    <font>
      <u val="single"/>
      <sz val="14"/>
      <color indexed="12"/>
      <name val="Arial"/>
      <family val="2"/>
    </font>
    <font>
      <b/>
      <sz val="14"/>
      <name val="Liberation Sans Narrow"/>
      <family val="2"/>
    </font>
    <font>
      <sz val="14"/>
      <name val="Liberation Sans Narrow"/>
      <family val="2"/>
    </font>
    <font>
      <b/>
      <sz val="14"/>
      <color indexed="8"/>
      <name val="Liberation Sans Narrow"/>
      <family val="2"/>
    </font>
    <font>
      <sz val="14"/>
      <color indexed="8"/>
      <name val="Liberation Sans Narrow"/>
      <family val="2"/>
    </font>
    <font>
      <sz val="11"/>
      <color indexed="8"/>
      <name val="Arial Narrow"/>
      <family val="2"/>
    </font>
    <font>
      <sz val="11"/>
      <color indexed="12"/>
      <name val="Arial Narrow"/>
      <family val="2"/>
    </font>
    <font>
      <sz val="11"/>
      <name val="Arial Narrow"/>
      <family val="2"/>
    </font>
    <font>
      <sz val="10.5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4"/>
      <color rgb="FF000000"/>
      <name val="Arial"/>
      <family val="2"/>
    </font>
    <font>
      <sz val="14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0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50" fillId="6" borderId="0" applyNumberFormat="0" applyBorder="0" applyAlignment="0" applyProtection="0"/>
    <xf numFmtId="0" fontId="2" fillId="7" borderId="0" applyNumberFormat="0" applyBorder="0" applyAlignment="0" applyProtection="0"/>
    <xf numFmtId="0" fontId="50" fillId="8" borderId="0" applyNumberFormat="0" applyBorder="0" applyAlignment="0" applyProtection="0"/>
    <xf numFmtId="0" fontId="2" fillId="9" borderId="0" applyNumberFormat="0" applyBorder="0" applyAlignment="0" applyProtection="0"/>
    <xf numFmtId="0" fontId="50" fillId="10" borderId="0" applyNumberFormat="0" applyBorder="0" applyAlignment="0" applyProtection="0"/>
    <xf numFmtId="0" fontId="2" fillId="11" borderId="0" applyNumberFormat="0" applyBorder="0" applyAlignment="0" applyProtection="0"/>
    <xf numFmtId="0" fontId="50" fillId="12" borderId="0" applyNumberFormat="0" applyBorder="0" applyAlignment="0" applyProtection="0"/>
    <xf numFmtId="0" fontId="2" fillId="13" borderId="0" applyNumberFormat="0" applyBorder="0" applyAlignment="0" applyProtection="0"/>
    <xf numFmtId="0" fontId="5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50" fillId="17" borderId="0" applyNumberFormat="0" applyBorder="0" applyAlignment="0" applyProtection="0"/>
    <xf numFmtId="0" fontId="2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50" fillId="23" borderId="0" applyNumberFormat="0" applyBorder="0" applyAlignment="0" applyProtection="0"/>
    <xf numFmtId="0" fontId="2" fillId="16" borderId="0" applyNumberFormat="0" applyBorder="0" applyAlignment="0" applyProtection="0"/>
    <xf numFmtId="0" fontId="50" fillId="24" borderId="0" applyNumberFormat="0" applyBorder="0" applyAlignment="0" applyProtection="0"/>
    <xf numFmtId="0" fontId="2" fillId="25" borderId="0" applyNumberFormat="0" applyBorder="0" applyAlignment="0" applyProtection="0"/>
    <xf numFmtId="0" fontId="50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5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51" fillId="31" borderId="0" applyNumberFormat="0" applyBorder="0" applyAlignment="0" applyProtection="0"/>
    <xf numFmtId="0" fontId="3" fillId="20" borderId="0" applyNumberFormat="0" applyBorder="0" applyAlignment="0" applyProtection="0"/>
    <xf numFmtId="0" fontId="51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51" fillId="34" borderId="0" applyNumberFormat="0" applyBorder="0" applyAlignment="0" applyProtection="0"/>
    <xf numFmtId="0" fontId="3" fillId="35" borderId="0" applyNumberFormat="0" applyBorder="0" applyAlignment="0" applyProtection="0"/>
    <xf numFmtId="0" fontId="51" fillId="36" borderId="0" applyNumberFormat="0" applyBorder="0" applyAlignment="0" applyProtection="0"/>
    <xf numFmtId="0" fontId="3" fillId="37" borderId="0" applyNumberFormat="0" applyBorder="0" applyAlignment="0" applyProtection="0"/>
    <xf numFmtId="0" fontId="51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13" borderId="1" applyNumberFormat="0" applyAlignment="0" applyProtection="0"/>
    <xf numFmtId="0" fontId="4" fillId="15" borderId="1" applyNumberFormat="0" applyAlignment="0" applyProtection="0"/>
    <xf numFmtId="0" fontId="5" fillId="45" borderId="2" applyNumberFormat="0" applyAlignment="0" applyProtection="0"/>
    <xf numFmtId="0" fontId="5" fillId="46" borderId="2" applyNumberFormat="0" applyAlignment="0" applyProtection="0"/>
    <xf numFmtId="0" fontId="6" fillId="7" borderId="0" applyNumberFormat="0" applyBorder="0" applyAlignment="0" applyProtection="0"/>
    <xf numFmtId="0" fontId="52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8" borderId="4" applyNumberFormat="0" applyAlignment="0" applyProtection="0"/>
    <xf numFmtId="0" fontId="9" fillId="49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53" fillId="52" borderId="0" applyNumberFormat="0" applyBorder="0" applyAlignment="0" applyProtection="0"/>
    <xf numFmtId="0" fontId="14" fillId="45" borderId="1" applyNumberFormat="0" applyAlignment="0" applyProtection="0"/>
    <xf numFmtId="0" fontId="14" fillId="46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0">
      <alignment/>
      <protection/>
    </xf>
    <xf numFmtId="166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5" borderId="0" applyNumberFormat="0" applyBorder="0" applyAlignment="0" applyProtection="0"/>
    <xf numFmtId="0" fontId="55" fillId="5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3" fontId="25" fillId="25" borderId="10" xfId="0" applyNumberFormat="1" applyFont="1" applyFill="1" applyBorder="1" applyAlignment="1">
      <alignment horizontal="center" vertical="center" wrapText="1"/>
    </xf>
    <xf numFmtId="0" fontId="25" fillId="55" borderId="10" xfId="0" applyFont="1" applyFill="1" applyBorder="1" applyAlignment="1">
      <alignment horizontal="center" vertical="center" wrapText="1"/>
    </xf>
    <xf numFmtId="0" fontId="25" fillId="55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textRotation="90" wrapText="1"/>
    </xf>
    <xf numFmtId="0" fontId="29" fillId="0" borderId="10" xfId="76" applyNumberFormat="1" applyFont="1" applyFill="1" applyBorder="1" applyAlignment="1" applyProtection="1">
      <alignment horizontal="center" vertical="center" textRotation="90" wrapText="1"/>
      <protection/>
    </xf>
    <xf numFmtId="0" fontId="25" fillId="50" borderId="10" xfId="0" applyFont="1" applyFill="1" applyBorder="1" applyAlignment="1">
      <alignment horizontal="center" vertical="center" wrapText="1"/>
    </xf>
    <xf numFmtId="3" fontId="25" fillId="56" borderId="10" xfId="0" applyNumberFormat="1" applyFont="1" applyFill="1" applyBorder="1" applyAlignment="1">
      <alignment horizontal="center" vertical="center" wrapText="1"/>
    </xf>
    <xf numFmtId="167" fontId="25" fillId="50" borderId="10" xfId="0" applyNumberFormat="1" applyFont="1" applyFill="1" applyBorder="1" applyAlignment="1">
      <alignment horizontal="center" vertical="center" wrapText="1"/>
    </xf>
    <xf numFmtId="3" fontId="25" fillId="57" borderId="10" xfId="0" applyNumberFormat="1" applyFont="1" applyFill="1" applyBorder="1" applyAlignment="1">
      <alignment horizontal="center" vertical="center" textRotation="90" wrapText="1"/>
    </xf>
    <xf numFmtId="168" fontId="25" fillId="57" borderId="10" xfId="0" applyNumberFormat="1" applyFont="1" applyFill="1" applyBorder="1" applyAlignment="1">
      <alignment horizontal="center" vertical="center" textRotation="90" wrapText="1"/>
    </xf>
    <xf numFmtId="0" fontId="25" fillId="58" borderId="10" xfId="0" applyFont="1" applyFill="1" applyBorder="1" applyAlignment="1">
      <alignment horizontal="center" vertical="center" wrapText="1"/>
    </xf>
    <xf numFmtId="168" fontId="25" fillId="58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3" fontId="25" fillId="0" borderId="10" xfId="0" applyNumberFormat="1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wrapText="1"/>
    </xf>
    <xf numFmtId="0" fontId="30" fillId="5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30" fillId="5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textRotation="90"/>
    </xf>
    <xf numFmtId="0" fontId="31" fillId="0" borderId="10" xfId="76" applyNumberFormat="1" applyFont="1" applyFill="1" applyBorder="1" applyAlignment="1" applyProtection="1">
      <alignment horizontal="center" vertical="center" textRotation="90" wrapText="1"/>
      <protection/>
    </xf>
    <xf numFmtId="49" fontId="25" fillId="5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textRotation="90" wrapText="1"/>
    </xf>
    <xf numFmtId="49" fontId="25" fillId="0" borderId="0" xfId="0" applyNumberFormat="1" applyFont="1" applyFill="1" applyBorder="1" applyAlignment="1">
      <alignment wrapText="1"/>
    </xf>
    <xf numFmtId="0" fontId="25" fillId="0" borderId="0" xfId="0" applyFont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59" borderId="10" xfId="0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wrapText="1"/>
    </xf>
    <xf numFmtId="3" fontId="25" fillId="0" borderId="0" xfId="0" applyNumberFormat="1" applyFont="1" applyFill="1" applyBorder="1" applyAlignment="1">
      <alignment wrapText="1"/>
    </xf>
    <xf numFmtId="0" fontId="34" fillId="0" borderId="10" xfId="73" applyFont="1" applyFill="1" applyBorder="1" applyAlignment="1">
      <alignment horizontal="center" vertical="center" wrapText="1"/>
      <protection/>
    </xf>
    <xf numFmtId="3" fontId="35" fillId="0" borderId="10" xfId="73" applyNumberFormat="1" applyFont="1" applyFill="1" applyBorder="1" applyAlignment="1">
      <alignment horizontal="center" vertical="center" wrapText="1"/>
      <protection/>
    </xf>
    <xf numFmtId="3" fontId="35" fillId="59" borderId="10" xfId="73" applyNumberFormat="1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textRotation="90" wrapText="1"/>
    </xf>
    <xf numFmtId="49" fontId="36" fillId="0" borderId="10" xfId="0" applyNumberFormat="1" applyFont="1" applyBorder="1" applyAlignment="1">
      <alignment horizontal="center" vertical="center" textRotation="90" wrapText="1"/>
    </xf>
    <xf numFmtId="0" fontId="37" fillId="0" borderId="10" xfId="76" applyNumberFormat="1" applyFont="1" applyFill="1" applyBorder="1" applyAlignment="1" applyProtection="1">
      <alignment horizontal="center" vertical="center" textRotation="90" wrapText="1"/>
      <protection/>
    </xf>
    <xf numFmtId="0" fontId="36" fillId="50" borderId="10" xfId="0" applyFont="1" applyFill="1" applyBorder="1" applyAlignment="1">
      <alignment horizontal="center" vertical="center" wrapText="1"/>
    </xf>
    <xf numFmtId="49" fontId="36" fillId="50" borderId="10" xfId="0" applyNumberFormat="1" applyFont="1" applyFill="1" applyBorder="1" applyAlignment="1">
      <alignment horizontal="center" vertical="center" wrapText="1"/>
    </xf>
    <xf numFmtId="3" fontId="36" fillId="56" borderId="10" xfId="0" applyNumberFormat="1" applyFont="1" applyFill="1" applyBorder="1" applyAlignment="1">
      <alignment horizontal="center" vertical="center" wrapText="1"/>
    </xf>
    <xf numFmtId="167" fontId="36" fillId="50" borderId="10" xfId="0" applyNumberFormat="1" applyFont="1" applyFill="1" applyBorder="1" applyAlignment="1">
      <alignment horizontal="center" vertical="center" wrapText="1"/>
    </xf>
    <xf numFmtId="3" fontId="36" fillId="57" borderId="10" xfId="0" applyNumberFormat="1" applyFont="1" applyFill="1" applyBorder="1" applyAlignment="1">
      <alignment horizontal="center" vertical="center" textRotation="90" wrapText="1"/>
    </xf>
    <xf numFmtId="49" fontId="36" fillId="57" borderId="10" xfId="0" applyNumberFormat="1" applyFont="1" applyFill="1" applyBorder="1" applyAlignment="1">
      <alignment horizontal="center" vertical="center" textRotation="90" wrapText="1"/>
    </xf>
    <xf numFmtId="168" fontId="36" fillId="57" borderId="10" xfId="0" applyNumberFormat="1" applyFont="1" applyFill="1" applyBorder="1" applyAlignment="1">
      <alignment horizontal="center" vertical="center" textRotation="90" wrapText="1"/>
    </xf>
    <xf numFmtId="0" fontId="36" fillId="58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1" fillId="50" borderId="10" xfId="0" applyFont="1" applyFill="1" applyBorder="1" applyAlignment="1">
      <alignment horizontal="center" vertical="center" wrapText="1"/>
    </xf>
    <xf numFmtId="0" fontId="39" fillId="50" borderId="10" xfId="0" applyFont="1" applyFill="1" applyBorder="1" applyAlignment="1" quotePrefix="1">
      <alignment horizontal="center" vertical="center" wrapText="1"/>
    </xf>
    <xf numFmtId="0" fontId="40" fillId="5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1" fillId="50" borderId="10" xfId="0" applyFont="1" applyFill="1" applyBorder="1" applyAlignment="1">
      <alignment horizontal="center" vertical="center" wrapText="1"/>
    </xf>
    <xf numFmtId="0" fontId="39" fillId="50" borderId="10" xfId="0" applyFont="1" applyFill="1" applyBorder="1" applyAlignment="1" quotePrefix="1">
      <alignment horizontal="center" vertical="center" wrapText="1"/>
    </xf>
    <xf numFmtId="49" fontId="57" fillId="5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1" fontId="30" fillId="50" borderId="10" xfId="0" applyNumberFormat="1" applyFont="1" applyFill="1" applyBorder="1" applyAlignment="1">
      <alignment horizontal="center" vertical="center" wrapText="1"/>
    </xf>
    <xf numFmtId="1" fontId="30" fillId="56" borderId="10" xfId="0" applyNumberFormat="1" applyFont="1" applyFill="1" applyBorder="1" applyAlignment="1">
      <alignment horizontal="center" vertical="center" wrapText="1"/>
    </xf>
    <xf numFmtId="1" fontId="38" fillId="56" borderId="10" xfId="0" applyNumberFormat="1" applyFont="1" applyFill="1" applyBorder="1" applyAlignment="1">
      <alignment horizontal="center" vertical="center" wrapText="1"/>
    </xf>
    <xf numFmtId="1" fontId="25" fillId="56" borderId="10" xfId="0" applyNumberFormat="1" applyFont="1" applyFill="1" applyBorder="1" applyAlignment="1">
      <alignment horizontal="center" vertical="center" wrapText="1"/>
    </xf>
    <xf numFmtId="1" fontId="25" fillId="5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3" fontId="25" fillId="59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180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55" borderId="10" xfId="0" applyFont="1" applyFill="1" applyBorder="1" applyAlignment="1">
      <alignment horizontal="center" vertical="center" wrapText="1"/>
    </xf>
    <xf numFmtId="0" fontId="27" fillId="60" borderId="10" xfId="0" applyFont="1" applyFill="1" applyBorder="1" applyAlignment="1">
      <alignment horizontal="center" vertical="center" textRotation="90" wrapText="1"/>
    </xf>
    <xf numFmtId="0" fontId="28" fillId="55" borderId="10" xfId="0" applyFont="1" applyFill="1" applyBorder="1" applyAlignment="1">
      <alignment horizontal="center" vertical="center" wrapText="1"/>
    </xf>
    <xf numFmtId="3" fontId="25" fillId="25" borderId="10" xfId="0" applyNumberFormat="1" applyFont="1" applyFill="1" applyBorder="1" applyAlignment="1">
      <alignment horizontal="center" vertical="center" wrapText="1"/>
    </xf>
    <xf numFmtId="167" fontId="25" fillId="25" borderId="10" xfId="0" applyNumberFormat="1" applyFont="1" applyFill="1" applyBorder="1" applyAlignment="1">
      <alignment horizontal="center" vertical="center" textRotation="90" wrapText="1"/>
    </xf>
    <xf numFmtId="0" fontId="25" fillId="60" borderId="10" xfId="0" applyFont="1" applyFill="1" applyBorder="1" applyAlignment="1">
      <alignment horizontal="center" vertical="center" textRotation="90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89">
    <cellStyle name="Normal" xfId="0"/>
    <cellStyle name="20% - akcent 1" xfId="15"/>
    <cellStyle name="20% — akcent 1" xfId="16"/>
    <cellStyle name="20% - akcent 1 2" xfId="17"/>
    <cellStyle name="20% - akcent 2" xfId="18"/>
    <cellStyle name="20% — akcent 2" xfId="19"/>
    <cellStyle name="20% - akcent 3" xfId="20"/>
    <cellStyle name="20% — akcent 3" xfId="21"/>
    <cellStyle name="20% - akcent 4" xfId="22"/>
    <cellStyle name="20% — akcent 4" xfId="23"/>
    <cellStyle name="20% - akcent 5" xfId="24"/>
    <cellStyle name="20% — akcent 5" xfId="25"/>
    <cellStyle name="20% - akcent 6" xfId="26"/>
    <cellStyle name="20% — akcent 6" xfId="27"/>
    <cellStyle name="20% - akcent 6 2" xfId="28"/>
    <cellStyle name="40% - akcent 1" xfId="29"/>
    <cellStyle name="40% — akcent 1" xfId="30"/>
    <cellStyle name="40% - akcent 2" xfId="31"/>
    <cellStyle name="40% — akcent 2" xfId="32"/>
    <cellStyle name="40% - akcent 3" xfId="33"/>
    <cellStyle name="40% — akcent 3" xfId="34"/>
    <cellStyle name="40% - akcent 3 2" xfId="35"/>
    <cellStyle name="40% - akcent 4" xfId="36"/>
    <cellStyle name="40% — akcent 4" xfId="37"/>
    <cellStyle name="40% - akcent 5" xfId="38"/>
    <cellStyle name="40% — akcent 5" xfId="39"/>
    <cellStyle name="40% - akcent 6" xfId="40"/>
    <cellStyle name="40% — akcent 6" xfId="41"/>
    <cellStyle name="40% - akcent 6 2" xfId="42"/>
    <cellStyle name="60% - akcent 1" xfId="43"/>
    <cellStyle name="60% — akcent 1" xfId="44"/>
    <cellStyle name="60% - akcent 1 2" xfId="45"/>
    <cellStyle name="60% - akcent 2" xfId="46"/>
    <cellStyle name="60% — akcent 2" xfId="47"/>
    <cellStyle name="60% - akcent 3" xfId="48"/>
    <cellStyle name="60% — akcent 3" xfId="49"/>
    <cellStyle name="60% - akcent 3 2" xfId="50"/>
    <cellStyle name="60% - akcent 4" xfId="51"/>
    <cellStyle name="60% — akcent 4" xfId="52"/>
    <cellStyle name="60% - akcent 5" xfId="53"/>
    <cellStyle name="60% — akcent 5" xfId="54"/>
    <cellStyle name="60% - akcent 6" xfId="55"/>
    <cellStyle name="60% — akcent 6" xfId="56"/>
    <cellStyle name="Akcent 1" xfId="57"/>
    <cellStyle name="Akcent 2" xfId="58"/>
    <cellStyle name="Akcent 3" xfId="59"/>
    <cellStyle name="Akcent 3 2" xfId="60"/>
    <cellStyle name="Akcent 4" xfId="61"/>
    <cellStyle name="Akcent 5" xfId="62"/>
    <cellStyle name="Akcent 6" xfId="63"/>
    <cellStyle name="Akcent 6 2" xfId="64"/>
    <cellStyle name="Dane wejściowe" xfId="65"/>
    <cellStyle name="Dane wejściowe 2" xfId="66"/>
    <cellStyle name="Dane wyjściowe" xfId="67"/>
    <cellStyle name="Dane wyjściowe 2" xfId="68"/>
    <cellStyle name="Dobre" xfId="69"/>
    <cellStyle name="Dobry" xfId="70"/>
    <cellStyle name="Comma" xfId="71"/>
    <cellStyle name="Comma [0]" xfId="72"/>
    <cellStyle name="Excel Built-in Normal" xfId="73"/>
    <cellStyle name="Heading" xfId="74"/>
    <cellStyle name="Heading1" xfId="75"/>
    <cellStyle name="Hyperlink" xfId="76"/>
    <cellStyle name="Hiperłącze 2" xfId="77"/>
    <cellStyle name="Komórka połączona" xfId="78"/>
    <cellStyle name="Komórka zaznaczona" xfId="79"/>
    <cellStyle name="Komórka zaznaczona 2" xfId="80"/>
    <cellStyle name="Nagłówek 1" xfId="81"/>
    <cellStyle name="Nagłówek 2" xfId="82"/>
    <cellStyle name="Nagłówek 3" xfId="83"/>
    <cellStyle name="Nagłówek 4" xfId="84"/>
    <cellStyle name="Neutralne" xfId="85"/>
    <cellStyle name="Neutralne 2" xfId="86"/>
    <cellStyle name="Neutralny" xfId="87"/>
    <cellStyle name="Obliczenia" xfId="88"/>
    <cellStyle name="Obliczenia 2" xfId="89"/>
    <cellStyle name="Followed Hyperlink" xfId="90"/>
    <cellStyle name="Percent" xfId="91"/>
    <cellStyle name="Result" xfId="92"/>
    <cellStyle name="Result2" xfId="93"/>
    <cellStyle name="Suma" xfId="94"/>
    <cellStyle name="Tekst objaśnienia" xfId="95"/>
    <cellStyle name="Tekst ostrzeżenia" xfId="96"/>
    <cellStyle name="Tytuł" xfId="97"/>
    <cellStyle name="Uwaga" xfId="98"/>
    <cellStyle name="Currency" xfId="99"/>
    <cellStyle name="Currency [0]" xfId="100"/>
    <cellStyle name="Złe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DA647"/>
      <rgbColor rgb="0080008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T40"/>
  <sheetViews>
    <sheetView tabSelected="1" zoomScale="50" zoomScaleNormal="50" zoomScalePageLayoutView="0" workbookViewId="0" topLeftCell="A1">
      <pane ySplit="4" topLeftCell="A5" activePane="bottomLeft" state="frozen"/>
      <selection pane="topLeft" activeCell="A1" sqref="A1"/>
      <selection pane="bottomLeft" activeCell="AJ39" sqref="AJ39"/>
    </sheetView>
  </sheetViews>
  <sheetFormatPr defaultColWidth="9.00390625" defaultRowHeight="14.25"/>
  <cols>
    <col min="1" max="1" width="4.25390625" style="2" customWidth="1"/>
    <col min="2" max="2" width="29.375" style="2" customWidth="1"/>
    <col min="3" max="4" width="5.25390625" style="2" customWidth="1"/>
    <col min="5" max="5" width="15.125" style="2" customWidth="1"/>
    <col min="6" max="6" width="16.50390625" style="2" customWidth="1"/>
    <col min="7" max="8" width="5.125" style="2" customWidth="1"/>
    <col min="9" max="9" width="4.875" style="2" customWidth="1"/>
    <col min="10" max="10" width="7.50390625" style="2" customWidth="1"/>
    <col min="11" max="11" width="5.50390625" style="2" customWidth="1"/>
    <col min="12" max="12" width="5.00390625" style="2" customWidth="1"/>
    <col min="13" max="13" width="5.50390625" style="2" customWidth="1"/>
    <col min="14" max="14" width="4.875" style="2" customWidth="1"/>
    <col min="15" max="15" width="5.00390625" style="2" customWidth="1"/>
    <col min="16" max="16" width="7.50390625" style="2" customWidth="1"/>
    <col min="17" max="17" width="5.25390625" style="2" customWidth="1"/>
    <col min="18" max="18" width="5.00390625" style="2" customWidth="1"/>
    <col min="19" max="20" width="7.50390625" style="29" customWidth="1"/>
    <col min="21" max="21" width="20.625" style="2" customWidth="1"/>
    <col min="22" max="23" width="6.00390625" style="2" customWidth="1"/>
    <col min="24" max="24" width="4.75390625" style="2" customWidth="1"/>
    <col min="25" max="25" width="6.625" style="2" customWidth="1"/>
    <col min="26" max="26" width="5.75390625" style="2" customWidth="1"/>
    <col min="27" max="27" width="5.375" style="2" customWidth="1"/>
    <col min="28" max="28" width="12.875" style="30" customWidth="1"/>
    <col min="29" max="29" width="16.00390625" style="30" customWidth="1"/>
    <col min="30" max="30" width="12.50390625" style="2" customWidth="1"/>
    <col min="31" max="31" width="10.625" style="38" customWidth="1"/>
    <col min="32" max="32" width="6.375" style="38" customWidth="1"/>
    <col min="33" max="33" width="6.75390625" style="38" customWidth="1"/>
    <col min="34" max="34" width="7.75390625" style="37" customWidth="1"/>
    <col min="35" max="35" width="10.50390625" style="29" customWidth="1"/>
    <col min="36" max="36" width="10.75390625" style="29" customWidth="1"/>
    <col min="37" max="37" width="8.625" style="29" customWidth="1"/>
    <col min="38" max="38" width="6.75390625" style="29" customWidth="1"/>
    <col min="39" max="39" width="10.50390625" style="29" customWidth="1"/>
    <col min="40" max="41" width="21.50390625" style="2" customWidth="1"/>
    <col min="42" max="42" width="14.75390625" style="2" customWidth="1"/>
    <col min="43" max="43" width="15.75390625" style="2" customWidth="1"/>
    <col min="44" max="44" width="14.625" style="2" customWidth="1"/>
    <col min="45" max="46" width="16.00390625" style="2" customWidth="1"/>
    <col min="47" max="16384" width="9.00390625" style="2" customWidth="1"/>
  </cols>
  <sheetData>
    <row r="1" spans="1:46" ht="15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1"/>
      <c r="AO1" s="1"/>
      <c r="AP1" s="1"/>
      <c r="AQ1" s="1"/>
      <c r="AR1" s="85" t="s">
        <v>170</v>
      </c>
      <c r="AS1" s="85"/>
      <c r="AT1" s="85"/>
    </row>
    <row r="2" spans="1:46" ht="63.75" customHeight="1">
      <c r="A2" s="70" t="s">
        <v>1</v>
      </c>
      <c r="B2" s="70" t="s">
        <v>143</v>
      </c>
      <c r="C2" s="76" t="s">
        <v>2</v>
      </c>
      <c r="D2" s="76" t="s">
        <v>3</v>
      </c>
      <c r="E2" s="76" t="s">
        <v>144</v>
      </c>
      <c r="F2" s="76" t="s">
        <v>145</v>
      </c>
      <c r="G2" s="70" t="s">
        <v>4</v>
      </c>
      <c r="H2" s="70"/>
      <c r="I2" s="70"/>
      <c r="J2" s="70"/>
      <c r="K2" s="70"/>
      <c r="L2" s="70"/>
      <c r="M2" s="70" t="s">
        <v>5</v>
      </c>
      <c r="N2" s="70"/>
      <c r="O2" s="70"/>
      <c r="P2" s="70"/>
      <c r="Q2" s="70"/>
      <c r="R2" s="70"/>
      <c r="S2" s="76" t="s">
        <v>6</v>
      </c>
      <c r="T2" s="76" t="s">
        <v>7</v>
      </c>
      <c r="U2" s="70" t="s">
        <v>8</v>
      </c>
      <c r="V2" s="70" t="s">
        <v>9</v>
      </c>
      <c r="W2" s="70"/>
      <c r="X2" s="70"/>
      <c r="Y2" s="70"/>
      <c r="Z2" s="70"/>
      <c r="AA2" s="70"/>
      <c r="AB2" s="83" t="s">
        <v>10</v>
      </c>
      <c r="AC2" s="84" t="s">
        <v>11</v>
      </c>
      <c r="AD2" s="84" t="s">
        <v>12</v>
      </c>
      <c r="AE2" s="80" t="s">
        <v>13</v>
      </c>
      <c r="AF2" s="80"/>
      <c r="AG2" s="80"/>
      <c r="AH2" s="81" t="s">
        <v>14</v>
      </c>
      <c r="AI2" s="82" t="s">
        <v>146</v>
      </c>
      <c r="AJ2" s="82" t="s">
        <v>15</v>
      </c>
      <c r="AK2" s="82" t="s">
        <v>16</v>
      </c>
      <c r="AL2" s="82" t="s">
        <v>17</v>
      </c>
      <c r="AM2" s="78" t="s">
        <v>18</v>
      </c>
      <c r="AN2" s="77" t="s">
        <v>147</v>
      </c>
      <c r="AO2" s="77" t="s">
        <v>19</v>
      </c>
      <c r="AP2" s="77" t="s">
        <v>20</v>
      </c>
      <c r="AQ2" s="77" t="s">
        <v>21</v>
      </c>
      <c r="AR2" s="79" t="s">
        <v>22</v>
      </c>
      <c r="AS2" s="77" t="s">
        <v>23</v>
      </c>
      <c r="AT2" s="7"/>
    </row>
    <row r="3" spans="1:46" ht="14.25" customHeight="1">
      <c r="A3" s="70"/>
      <c r="B3" s="70"/>
      <c r="C3" s="76"/>
      <c r="D3" s="76"/>
      <c r="E3" s="76"/>
      <c r="F3" s="76"/>
      <c r="G3" s="76" t="s">
        <v>24</v>
      </c>
      <c r="H3" s="76" t="s">
        <v>25</v>
      </c>
      <c r="I3" s="76" t="s">
        <v>26</v>
      </c>
      <c r="J3" s="76" t="s">
        <v>27</v>
      </c>
      <c r="K3" s="76" t="s">
        <v>28</v>
      </c>
      <c r="L3" s="76" t="s">
        <v>29</v>
      </c>
      <c r="M3" s="76" t="s">
        <v>24</v>
      </c>
      <c r="N3" s="76" t="s">
        <v>25</v>
      </c>
      <c r="O3" s="76" t="s">
        <v>26</v>
      </c>
      <c r="P3" s="76" t="s">
        <v>27</v>
      </c>
      <c r="Q3" s="76" t="s">
        <v>28</v>
      </c>
      <c r="R3" s="76" t="s">
        <v>29</v>
      </c>
      <c r="S3" s="76"/>
      <c r="T3" s="76"/>
      <c r="U3" s="70"/>
      <c r="V3" s="76" t="s">
        <v>24</v>
      </c>
      <c r="W3" s="76" t="s">
        <v>25</v>
      </c>
      <c r="X3" s="76" t="s">
        <v>26</v>
      </c>
      <c r="Y3" s="76" t="s">
        <v>27</v>
      </c>
      <c r="Z3" s="76" t="s">
        <v>28</v>
      </c>
      <c r="AA3" s="76" t="s">
        <v>29</v>
      </c>
      <c r="AB3" s="83"/>
      <c r="AC3" s="84"/>
      <c r="AD3" s="84"/>
      <c r="AE3" s="80"/>
      <c r="AF3" s="80"/>
      <c r="AG3" s="80"/>
      <c r="AH3" s="81"/>
      <c r="AI3" s="82"/>
      <c r="AJ3" s="82"/>
      <c r="AK3" s="82"/>
      <c r="AL3" s="82"/>
      <c r="AM3" s="78"/>
      <c r="AN3" s="77"/>
      <c r="AO3" s="77"/>
      <c r="AP3" s="77"/>
      <c r="AQ3" s="77"/>
      <c r="AR3" s="77"/>
      <c r="AS3" s="77"/>
      <c r="AT3" s="6"/>
    </row>
    <row r="4" spans="1:46" ht="137.25" customHeight="1">
      <c r="A4" s="70"/>
      <c r="B4" s="70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0"/>
      <c r="V4" s="76"/>
      <c r="W4" s="76"/>
      <c r="X4" s="76"/>
      <c r="Y4" s="76"/>
      <c r="Z4" s="76"/>
      <c r="AA4" s="76"/>
      <c r="AB4" s="83"/>
      <c r="AC4" s="84"/>
      <c r="AD4" s="84"/>
      <c r="AE4" s="5" t="s">
        <v>30</v>
      </c>
      <c r="AF4" s="5" t="s">
        <v>31</v>
      </c>
      <c r="AG4" s="5" t="s">
        <v>32</v>
      </c>
      <c r="AH4" s="81"/>
      <c r="AI4" s="82"/>
      <c r="AJ4" s="82"/>
      <c r="AK4" s="82"/>
      <c r="AL4" s="82"/>
      <c r="AM4" s="78"/>
      <c r="AN4" s="77"/>
      <c r="AO4" s="77"/>
      <c r="AP4" s="77"/>
      <c r="AQ4" s="77"/>
      <c r="AR4" s="77"/>
      <c r="AS4" s="77"/>
      <c r="AT4" s="6" t="s">
        <v>137</v>
      </c>
    </row>
    <row r="5" spans="1:46" ht="19.5" customHeight="1">
      <c r="A5" s="3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  <c r="AG5" s="3">
        <v>32</v>
      </c>
      <c r="AH5" s="3">
        <v>33</v>
      </c>
      <c r="AI5" s="3">
        <v>34</v>
      </c>
      <c r="AJ5" s="3">
        <v>35</v>
      </c>
      <c r="AK5" s="3">
        <v>36</v>
      </c>
      <c r="AL5" s="3">
        <v>37</v>
      </c>
      <c r="AM5" s="3">
        <v>38</v>
      </c>
      <c r="AN5" s="3">
        <v>39</v>
      </c>
      <c r="AO5" s="3">
        <v>40</v>
      </c>
      <c r="AP5" s="3">
        <v>41</v>
      </c>
      <c r="AQ5" s="3">
        <v>42</v>
      </c>
      <c r="AR5" s="3">
        <v>43</v>
      </c>
      <c r="AS5" s="3">
        <v>44</v>
      </c>
      <c r="AT5" s="3">
        <v>45</v>
      </c>
    </row>
    <row r="6" spans="1:46" ht="93.75" customHeight="1">
      <c r="A6" s="64">
        <v>1</v>
      </c>
      <c r="B6" s="8" t="s">
        <v>103</v>
      </c>
      <c r="C6" s="4" t="s">
        <v>56</v>
      </c>
      <c r="D6" s="9" t="s">
        <v>92</v>
      </c>
      <c r="E6" s="9" t="s">
        <v>57</v>
      </c>
      <c r="F6" s="9" t="s">
        <v>55</v>
      </c>
      <c r="G6" s="4" t="s">
        <v>58</v>
      </c>
      <c r="H6" s="4" t="s">
        <v>59</v>
      </c>
      <c r="I6" s="4" t="s">
        <v>59</v>
      </c>
      <c r="J6" s="4" t="s">
        <v>60</v>
      </c>
      <c r="K6" s="4">
        <v>2</v>
      </c>
      <c r="L6" s="4" t="s">
        <v>61</v>
      </c>
      <c r="M6" s="4" t="s">
        <v>58</v>
      </c>
      <c r="N6" s="4" t="s">
        <v>59</v>
      </c>
      <c r="O6" s="4" t="s">
        <v>59</v>
      </c>
      <c r="P6" s="4" t="s">
        <v>60</v>
      </c>
      <c r="Q6" s="4">
        <v>2</v>
      </c>
      <c r="R6" s="4" t="s">
        <v>61</v>
      </c>
      <c r="S6" s="10" t="s">
        <v>62</v>
      </c>
      <c r="T6" s="4" t="s">
        <v>63</v>
      </c>
      <c r="U6" s="3" t="s">
        <v>64</v>
      </c>
      <c r="V6" s="4" t="s">
        <v>58</v>
      </c>
      <c r="W6" s="4" t="s">
        <v>59</v>
      </c>
      <c r="X6" s="4" t="s">
        <v>59</v>
      </c>
      <c r="Y6" s="4" t="s">
        <v>60</v>
      </c>
      <c r="Z6" s="4">
        <v>2</v>
      </c>
      <c r="AA6" s="4" t="s">
        <v>61</v>
      </c>
      <c r="AB6" s="11">
        <v>96587603</v>
      </c>
      <c r="AC6" s="11" t="s">
        <v>100</v>
      </c>
      <c r="AD6" s="11" t="s">
        <v>99</v>
      </c>
      <c r="AE6" s="66">
        <v>133521</v>
      </c>
      <c r="AF6" s="12" t="s">
        <v>61</v>
      </c>
      <c r="AG6" s="12" t="s">
        <v>61</v>
      </c>
      <c r="AH6" s="13">
        <v>15</v>
      </c>
      <c r="AI6" s="14" t="s">
        <v>97</v>
      </c>
      <c r="AJ6" s="14" t="s">
        <v>97</v>
      </c>
      <c r="AK6" s="14" t="s">
        <v>97</v>
      </c>
      <c r="AL6" s="14" t="s">
        <v>97</v>
      </c>
      <c r="AM6" s="15" t="s">
        <v>98</v>
      </c>
      <c r="AN6" s="16" t="s">
        <v>138</v>
      </c>
      <c r="AO6" s="16" t="s">
        <v>155</v>
      </c>
      <c r="AP6" s="17" t="s">
        <v>156</v>
      </c>
      <c r="AQ6" s="17" t="s">
        <v>101</v>
      </c>
      <c r="AR6" s="17" t="s">
        <v>133</v>
      </c>
      <c r="AS6" s="16" t="s">
        <v>102</v>
      </c>
      <c r="AT6" s="16" t="s">
        <v>138</v>
      </c>
    </row>
    <row r="7" spans="1:46" s="54" customFormat="1" ht="93.75" customHeight="1">
      <c r="A7" s="64">
        <v>2</v>
      </c>
      <c r="B7" s="55" t="s">
        <v>103</v>
      </c>
      <c r="C7" s="43" t="s">
        <v>56</v>
      </c>
      <c r="D7" s="44" t="s">
        <v>92</v>
      </c>
      <c r="E7" s="44" t="s">
        <v>57</v>
      </c>
      <c r="F7" s="44" t="s">
        <v>55</v>
      </c>
      <c r="G7" s="43" t="s">
        <v>58</v>
      </c>
      <c r="H7" s="43" t="s">
        <v>59</v>
      </c>
      <c r="I7" s="43" t="s">
        <v>59</v>
      </c>
      <c r="J7" s="43" t="s">
        <v>60</v>
      </c>
      <c r="K7" s="43">
        <v>2</v>
      </c>
      <c r="L7" s="43" t="s">
        <v>61</v>
      </c>
      <c r="M7" s="43" t="s">
        <v>58</v>
      </c>
      <c r="N7" s="43" t="s">
        <v>59</v>
      </c>
      <c r="O7" s="43" t="s">
        <v>59</v>
      </c>
      <c r="P7" s="43" t="s">
        <v>60</v>
      </c>
      <c r="Q7" s="43">
        <v>2</v>
      </c>
      <c r="R7" s="43" t="s">
        <v>61</v>
      </c>
      <c r="S7" s="45" t="s">
        <v>62</v>
      </c>
      <c r="T7" s="43" t="s">
        <v>63</v>
      </c>
      <c r="U7" s="42" t="s">
        <v>148</v>
      </c>
      <c r="V7" s="43" t="s">
        <v>58</v>
      </c>
      <c r="W7" s="43" t="s">
        <v>59</v>
      </c>
      <c r="X7" s="43" t="s">
        <v>59</v>
      </c>
      <c r="Y7" s="43" t="s">
        <v>68</v>
      </c>
      <c r="Z7" s="43" t="s">
        <v>149</v>
      </c>
      <c r="AA7" s="43" t="s">
        <v>61</v>
      </c>
      <c r="AB7" s="46">
        <v>94294007</v>
      </c>
      <c r="AC7" s="47" t="s">
        <v>150</v>
      </c>
      <c r="AD7" s="46" t="s">
        <v>40</v>
      </c>
      <c r="AE7" s="67">
        <v>10378</v>
      </c>
      <c r="AF7" s="48" t="s">
        <v>124</v>
      </c>
      <c r="AG7" s="48" t="s">
        <v>124</v>
      </c>
      <c r="AH7" s="49">
        <v>15</v>
      </c>
      <c r="AI7" s="50" t="s">
        <v>151</v>
      </c>
      <c r="AJ7" s="50" t="s">
        <v>152</v>
      </c>
      <c r="AK7" s="51" t="s">
        <v>153</v>
      </c>
      <c r="AL7" s="51" t="s">
        <v>154</v>
      </c>
      <c r="AM7" s="52" t="s">
        <v>98</v>
      </c>
      <c r="AN7" s="53" t="s">
        <v>97</v>
      </c>
      <c r="AO7" s="53" t="s">
        <v>97</v>
      </c>
      <c r="AP7" s="53" t="s">
        <v>97</v>
      </c>
      <c r="AQ7" s="53" t="s">
        <v>97</v>
      </c>
      <c r="AR7" s="53" t="s">
        <v>97</v>
      </c>
      <c r="AS7" s="53" t="s">
        <v>97</v>
      </c>
      <c r="AT7" s="53" t="s">
        <v>97</v>
      </c>
    </row>
    <row r="8" spans="1:46" ht="93.75" customHeight="1">
      <c r="A8" s="64">
        <v>3</v>
      </c>
      <c r="B8" s="8" t="s">
        <v>65</v>
      </c>
      <c r="C8" s="4" t="s">
        <v>66</v>
      </c>
      <c r="D8" s="9" t="s">
        <v>93</v>
      </c>
      <c r="E8" s="9" t="s">
        <v>67</v>
      </c>
      <c r="F8" s="9" t="s">
        <v>65</v>
      </c>
      <c r="G8" s="4" t="s">
        <v>58</v>
      </c>
      <c r="H8" s="4" t="s">
        <v>59</v>
      </c>
      <c r="I8" s="4" t="s">
        <v>59</v>
      </c>
      <c r="J8" s="4" t="s">
        <v>68</v>
      </c>
      <c r="K8" s="4">
        <v>24</v>
      </c>
      <c r="L8" s="4" t="s">
        <v>61</v>
      </c>
      <c r="M8" s="4" t="s">
        <v>58</v>
      </c>
      <c r="N8" s="4" t="s">
        <v>59</v>
      </c>
      <c r="O8" s="4" t="s">
        <v>59</v>
      </c>
      <c r="P8" s="4" t="s">
        <v>68</v>
      </c>
      <c r="Q8" s="4">
        <v>24</v>
      </c>
      <c r="R8" s="4" t="s">
        <v>61</v>
      </c>
      <c r="S8" s="10" t="s">
        <v>69</v>
      </c>
      <c r="T8" s="4" t="s">
        <v>70</v>
      </c>
      <c r="U8" s="3" t="s">
        <v>71</v>
      </c>
      <c r="V8" s="4" t="s">
        <v>58</v>
      </c>
      <c r="W8" s="4" t="s">
        <v>59</v>
      </c>
      <c r="X8" s="4" t="s">
        <v>59</v>
      </c>
      <c r="Y8" s="4" t="s">
        <v>68</v>
      </c>
      <c r="Z8" s="4">
        <v>24</v>
      </c>
      <c r="AA8" s="4" t="s">
        <v>61</v>
      </c>
      <c r="AB8" s="11">
        <v>71761566</v>
      </c>
      <c r="AC8" s="11" t="s">
        <v>104</v>
      </c>
      <c r="AD8" s="11" t="s">
        <v>99</v>
      </c>
      <c r="AE8" s="66">
        <v>13000</v>
      </c>
      <c r="AF8" s="12" t="s">
        <v>61</v>
      </c>
      <c r="AG8" s="12" t="s">
        <v>61</v>
      </c>
      <c r="AH8" s="13">
        <v>15</v>
      </c>
      <c r="AI8" s="14" t="s">
        <v>97</v>
      </c>
      <c r="AJ8" s="14" t="s">
        <v>97</v>
      </c>
      <c r="AK8" s="14" t="s">
        <v>97</v>
      </c>
      <c r="AL8" s="14" t="s">
        <v>97</v>
      </c>
      <c r="AM8" s="15" t="s">
        <v>98</v>
      </c>
      <c r="AN8" s="16" t="s">
        <v>138</v>
      </c>
      <c r="AO8" s="16" t="s">
        <v>155</v>
      </c>
      <c r="AP8" s="17" t="s">
        <v>157</v>
      </c>
      <c r="AQ8" s="17" t="s">
        <v>110</v>
      </c>
      <c r="AR8" s="17" t="s">
        <v>110</v>
      </c>
      <c r="AS8" s="16" t="s">
        <v>102</v>
      </c>
      <c r="AT8" s="16" t="s">
        <v>138</v>
      </c>
    </row>
    <row r="9" spans="1:46" ht="93.75" customHeight="1">
      <c r="A9" s="59">
        <v>4</v>
      </c>
      <c r="B9" s="8" t="s">
        <v>65</v>
      </c>
      <c r="C9" s="4" t="s">
        <v>66</v>
      </c>
      <c r="D9" s="9" t="s">
        <v>93</v>
      </c>
      <c r="E9" s="9" t="s">
        <v>67</v>
      </c>
      <c r="F9" s="9" t="s">
        <v>65</v>
      </c>
      <c r="G9" s="4" t="s">
        <v>58</v>
      </c>
      <c r="H9" s="4" t="s">
        <v>59</v>
      </c>
      <c r="I9" s="4" t="s">
        <v>59</v>
      </c>
      <c r="J9" s="4" t="s">
        <v>72</v>
      </c>
      <c r="K9" s="4">
        <v>7</v>
      </c>
      <c r="L9" s="4">
        <v>3</v>
      </c>
      <c r="M9" s="4" t="s">
        <v>58</v>
      </c>
      <c r="N9" s="4" t="s">
        <v>59</v>
      </c>
      <c r="O9" s="4" t="s">
        <v>59</v>
      </c>
      <c r="P9" s="4" t="s">
        <v>68</v>
      </c>
      <c r="Q9" s="4">
        <v>24</v>
      </c>
      <c r="R9" s="4" t="s">
        <v>61</v>
      </c>
      <c r="S9" s="10" t="s">
        <v>69</v>
      </c>
      <c r="T9" s="4" t="s">
        <v>70</v>
      </c>
      <c r="U9" s="3" t="s">
        <v>73</v>
      </c>
      <c r="V9" s="4" t="s">
        <v>79</v>
      </c>
      <c r="W9" s="4" t="s">
        <v>80</v>
      </c>
      <c r="X9" s="4" t="s">
        <v>80</v>
      </c>
      <c r="Y9" s="4" t="s">
        <v>94</v>
      </c>
      <c r="Z9" s="4">
        <v>7</v>
      </c>
      <c r="AA9" s="4">
        <v>3</v>
      </c>
      <c r="AB9" s="11">
        <v>83367693</v>
      </c>
      <c r="AC9" s="11" t="s">
        <v>105</v>
      </c>
      <c r="AD9" s="11" t="s">
        <v>47</v>
      </c>
      <c r="AE9" s="66">
        <v>1800</v>
      </c>
      <c r="AF9" s="12" t="s">
        <v>61</v>
      </c>
      <c r="AG9" s="12" t="s">
        <v>61</v>
      </c>
      <c r="AH9" s="13">
        <v>4</v>
      </c>
      <c r="AI9" s="14" t="s">
        <v>97</v>
      </c>
      <c r="AJ9" s="14" t="s">
        <v>97</v>
      </c>
      <c r="AK9" s="14" t="s">
        <v>97</v>
      </c>
      <c r="AL9" s="14" t="s">
        <v>97</v>
      </c>
      <c r="AM9" s="15" t="s">
        <v>98</v>
      </c>
      <c r="AN9" s="16" t="s">
        <v>138</v>
      </c>
      <c r="AO9" s="16" t="s">
        <v>155</v>
      </c>
      <c r="AP9" s="17" t="s">
        <v>156</v>
      </c>
      <c r="AQ9" s="17" t="s">
        <v>110</v>
      </c>
      <c r="AR9" s="17" t="s">
        <v>110</v>
      </c>
      <c r="AS9" s="16" t="s">
        <v>102</v>
      </c>
      <c r="AT9" s="16" t="s">
        <v>138</v>
      </c>
    </row>
    <row r="10" spans="1:46" s="24" customFormat="1" ht="111" customHeight="1">
      <c r="A10" s="59">
        <v>5</v>
      </c>
      <c r="B10" s="18" t="s">
        <v>75</v>
      </c>
      <c r="C10" s="19" t="s">
        <v>76</v>
      </c>
      <c r="D10" s="20" t="s">
        <v>77</v>
      </c>
      <c r="E10" s="20" t="s">
        <v>74</v>
      </c>
      <c r="F10" s="20" t="s">
        <v>78</v>
      </c>
      <c r="G10" s="19" t="s">
        <v>79</v>
      </c>
      <c r="H10" s="19" t="s">
        <v>80</v>
      </c>
      <c r="I10" s="19" t="s">
        <v>80</v>
      </c>
      <c r="J10" s="19" t="s">
        <v>81</v>
      </c>
      <c r="K10" s="19">
        <v>21</v>
      </c>
      <c r="L10" s="19" t="s">
        <v>61</v>
      </c>
      <c r="M10" s="19" t="s">
        <v>79</v>
      </c>
      <c r="N10" s="19" t="s">
        <v>80</v>
      </c>
      <c r="O10" s="19" t="s">
        <v>80</v>
      </c>
      <c r="P10" s="19" t="s">
        <v>81</v>
      </c>
      <c r="Q10" s="19">
        <v>21</v>
      </c>
      <c r="R10" s="19" t="s">
        <v>61</v>
      </c>
      <c r="S10" s="10" t="s">
        <v>135</v>
      </c>
      <c r="T10" s="21">
        <v>713195179</v>
      </c>
      <c r="U10" s="22" t="s">
        <v>118</v>
      </c>
      <c r="V10" s="19" t="s">
        <v>79</v>
      </c>
      <c r="W10" s="19" t="s">
        <v>80</v>
      </c>
      <c r="X10" s="19" t="s">
        <v>95</v>
      </c>
      <c r="Y10" s="19" t="s">
        <v>95</v>
      </c>
      <c r="Z10" s="19" t="s">
        <v>96</v>
      </c>
      <c r="AA10" s="19" t="s">
        <v>61</v>
      </c>
      <c r="AB10" s="60">
        <v>1136207</v>
      </c>
      <c r="AC10" s="61" t="s">
        <v>158</v>
      </c>
      <c r="AD10" s="11" t="s">
        <v>47</v>
      </c>
      <c r="AE10" s="68">
        <v>19000</v>
      </c>
      <c r="AF10" s="12" t="s">
        <v>61</v>
      </c>
      <c r="AG10" s="12" t="s">
        <v>61</v>
      </c>
      <c r="AH10" s="13">
        <v>48</v>
      </c>
      <c r="AI10" s="14" t="s">
        <v>97</v>
      </c>
      <c r="AJ10" s="14" t="s">
        <v>97</v>
      </c>
      <c r="AK10" s="14" t="s">
        <v>97</v>
      </c>
      <c r="AL10" s="14" t="s">
        <v>97</v>
      </c>
      <c r="AM10" s="15" t="s">
        <v>98</v>
      </c>
      <c r="AN10" s="16" t="s">
        <v>138</v>
      </c>
      <c r="AO10" s="16" t="s">
        <v>155</v>
      </c>
      <c r="AP10" s="17" t="s">
        <v>156</v>
      </c>
      <c r="AQ10" s="17" t="s">
        <v>106</v>
      </c>
      <c r="AR10" s="17" t="s">
        <v>133</v>
      </c>
      <c r="AS10" s="16" t="s">
        <v>107</v>
      </c>
      <c r="AT10" s="16" t="s">
        <v>139</v>
      </c>
    </row>
    <row r="11" spans="1:46" s="24" customFormat="1" ht="93.75" customHeight="1">
      <c r="A11" s="63">
        <v>6</v>
      </c>
      <c r="B11" s="18" t="s">
        <v>82</v>
      </c>
      <c r="C11" s="19" t="s">
        <v>76</v>
      </c>
      <c r="D11" s="20" t="s">
        <v>77</v>
      </c>
      <c r="E11" s="20" t="s">
        <v>74</v>
      </c>
      <c r="F11" s="20" t="s">
        <v>82</v>
      </c>
      <c r="G11" s="19" t="s">
        <v>79</v>
      </c>
      <c r="H11" s="19" t="s">
        <v>80</v>
      </c>
      <c r="I11" s="19" t="s">
        <v>80</v>
      </c>
      <c r="J11" s="19" t="s">
        <v>81</v>
      </c>
      <c r="K11" s="19">
        <v>21</v>
      </c>
      <c r="L11" s="19" t="s">
        <v>61</v>
      </c>
      <c r="M11" s="19" t="s">
        <v>79</v>
      </c>
      <c r="N11" s="19" t="s">
        <v>80</v>
      </c>
      <c r="O11" s="19" t="s">
        <v>80</v>
      </c>
      <c r="P11" s="19" t="s">
        <v>81</v>
      </c>
      <c r="Q11" s="19">
        <v>21</v>
      </c>
      <c r="R11" s="19" t="s">
        <v>61</v>
      </c>
      <c r="S11" s="10" t="s">
        <v>135</v>
      </c>
      <c r="T11" s="21">
        <v>713195179</v>
      </c>
      <c r="U11" s="22" t="s">
        <v>83</v>
      </c>
      <c r="V11" s="19" t="s">
        <v>79</v>
      </c>
      <c r="W11" s="19" t="s">
        <v>80</v>
      </c>
      <c r="X11" s="19" t="s">
        <v>80</v>
      </c>
      <c r="Y11" s="19" t="s">
        <v>81</v>
      </c>
      <c r="Z11" s="19">
        <v>21</v>
      </c>
      <c r="AA11" s="19" t="s">
        <v>61</v>
      </c>
      <c r="AB11" s="58" t="s">
        <v>159</v>
      </c>
      <c r="AC11" s="57" t="s">
        <v>160</v>
      </c>
      <c r="AD11" s="56" t="s">
        <v>99</v>
      </c>
      <c r="AE11" s="69">
        <v>31100</v>
      </c>
      <c r="AF11" s="12" t="s">
        <v>61</v>
      </c>
      <c r="AG11" s="12" t="s">
        <v>61</v>
      </c>
      <c r="AH11" s="13">
        <v>38</v>
      </c>
      <c r="AI11" s="14" t="s">
        <v>97</v>
      </c>
      <c r="AJ11" s="14" t="s">
        <v>97</v>
      </c>
      <c r="AK11" s="14" t="s">
        <v>97</v>
      </c>
      <c r="AL11" s="14" t="s">
        <v>97</v>
      </c>
      <c r="AM11" s="15" t="s">
        <v>98</v>
      </c>
      <c r="AN11" s="16" t="s">
        <v>138</v>
      </c>
      <c r="AO11" s="16" t="s">
        <v>155</v>
      </c>
      <c r="AP11" s="17" t="s">
        <v>156</v>
      </c>
      <c r="AQ11" s="17" t="s">
        <v>108</v>
      </c>
      <c r="AR11" s="17" t="s">
        <v>133</v>
      </c>
      <c r="AS11" s="16" t="s">
        <v>107</v>
      </c>
      <c r="AT11" s="16" t="s">
        <v>140</v>
      </c>
    </row>
    <row r="12" spans="1:46" s="24" customFormat="1" ht="93.75" customHeight="1">
      <c r="A12" s="59">
        <v>7</v>
      </c>
      <c r="B12" s="18" t="s">
        <v>82</v>
      </c>
      <c r="C12" s="19" t="s">
        <v>76</v>
      </c>
      <c r="D12" s="20" t="s">
        <v>77</v>
      </c>
      <c r="E12" s="20" t="s">
        <v>74</v>
      </c>
      <c r="F12" s="20" t="s">
        <v>82</v>
      </c>
      <c r="G12" s="19" t="s">
        <v>79</v>
      </c>
      <c r="H12" s="19" t="s">
        <v>80</v>
      </c>
      <c r="I12" s="19" t="s">
        <v>80</v>
      </c>
      <c r="J12" s="19" t="s">
        <v>81</v>
      </c>
      <c r="K12" s="19">
        <v>21</v>
      </c>
      <c r="L12" s="19" t="s">
        <v>61</v>
      </c>
      <c r="M12" s="19" t="s">
        <v>79</v>
      </c>
      <c r="N12" s="19" t="s">
        <v>80</v>
      </c>
      <c r="O12" s="19" t="s">
        <v>80</v>
      </c>
      <c r="P12" s="19" t="s">
        <v>81</v>
      </c>
      <c r="Q12" s="19">
        <v>21</v>
      </c>
      <c r="R12" s="19" t="s">
        <v>61</v>
      </c>
      <c r="S12" s="10" t="s">
        <v>135</v>
      </c>
      <c r="T12" s="21">
        <v>713195179</v>
      </c>
      <c r="U12" s="22" t="s">
        <v>83</v>
      </c>
      <c r="V12" s="19" t="s">
        <v>79</v>
      </c>
      <c r="W12" s="19" t="s">
        <v>80</v>
      </c>
      <c r="X12" s="19" t="s">
        <v>80</v>
      </c>
      <c r="Y12" s="19" t="s">
        <v>81</v>
      </c>
      <c r="Z12" s="19">
        <v>21</v>
      </c>
      <c r="AA12" s="19" t="s">
        <v>61</v>
      </c>
      <c r="AB12" s="58" t="s">
        <v>161</v>
      </c>
      <c r="AC12" s="57" t="s">
        <v>162</v>
      </c>
      <c r="AD12" s="56" t="s">
        <v>99</v>
      </c>
      <c r="AE12" s="69">
        <v>27000</v>
      </c>
      <c r="AF12" s="12" t="s">
        <v>61</v>
      </c>
      <c r="AG12" s="12" t="s">
        <v>61</v>
      </c>
      <c r="AH12" s="13">
        <v>38</v>
      </c>
      <c r="AI12" s="14" t="s">
        <v>97</v>
      </c>
      <c r="AJ12" s="14" t="s">
        <v>97</v>
      </c>
      <c r="AK12" s="14" t="s">
        <v>97</v>
      </c>
      <c r="AL12" s="14" t="s">
        <v>97</v>
      </c>
      <c r="AM12" s="15" t="s">
        <v>98</v>
      </c>
      <c r="AN12" s="16" t="s">
        <v>138</v>
      </c>
      <c r="AO12" s="16" t="s">
        <v>155</v>
      </c>
      <c r="AP12" s="17" t="s">
        <v>157</v>
      </c>
      <c r="AQ12" s="17" t="s">
        <v>109</v>
      </c>
      <c r="AR12" s="17" t="s">
        <v>133</v>
      </c>
      <c r="AS12" s="16" t="s">
        <v>107</v>
      </c>
      <c r="AT12" s="16" t="s">
        <v>141</v>
      </c>
    </row>
    <row r="13" spans="1:46" s="24" customFormat="1" ht="93.75" customHeight="1">
      <c r="A13" s="63">
        <v>8</v>
      </c>
      <c r="B13" s="18" t="s">
        <v>171</v>
      </c>
      <c r="C13" s="19" t="s">
        <v>172</v>
      </c>
      <c r="D13" s="20" t="s">
        <v>173</v>
      </c>
      <c r="E13" s="20" t="s">
        <v>84</v>
      </c>
      <c r="F13" s="20" t="s">
        <v>174</v>
      </c>
      <c r="G13" s="19" t="s">
        <v>79</v>
      </c>
      <c r="H13" s="19" t="s">
        <v>80</v>
      </c>
      <c r="I13" s="19" t="s">
        <v>80</v>
      </c>
      <c r="J13" s="19" t="s">
        <v>175</v>
      </c>
      <c r="K13" s="19" t="s">
        <v>176</v>
      </c>
      <c r="L13" s="19" t="s">
        <v>61</v>
      </c>
      <c r="M13" s="19" t="s">
        <v>79</v>
      </c>
      <c r="N13" s="19" t="s">
        <v>80</v>
      </c>
      <c r="O13" s="19" t="s">
        <v>80</v>
      </c>
      <c r="P13" s="19" t="s">
        <v>175</v>
      </c>
      <c r="Q13" s="19" t="s">
        <v>176</v>
      </c>
      <c r="R13" s="19" t="s">
        <v>61</v>
      </c>
      <c r="S13" s="10" t="s">
        <v>177</v>
      </c>
      <c r="T13" s="21">
        <v>713195894</v>
      </c>
      <c r="U13" s="22" t="s">
        <v>178</v>
      </c>
      <c r="V13" s="19" t="s">
        <v>79</v>
      </c>
      <c r="W13" s="19" t="s">
        <v>80</v>
      </c>
      <c r="X13" s="19" t="s">
        <v>80</v>
      </c>
      <c r="Y13" s="19" t="s">
        <v>175</v>
      </c>
      <c r="Z13" s="19" t="s">
        <v>176</v>
      </c>
      <c r="AA13" s="19" t="s">
        <v>61</v>
      </c>
      <c r="AB13" s="23" t="s">
        <v>165</v>
      </c>
      <c r="AC13" s="23" t="s">
        <v>166</v>
      </c>
      <c r="AD13" s="11" t="s">
        <v>42</v>
      </c>
      <c r="AE13" s="66">
        <v>64500</v>
      </c>
      <c r="AF13" s="12" t="s">
        <v>61</v>
      </c>
      <c r="AG13" s="12" t="s">
        <v>61</v>
      </c>
      <c r="AH13" s="13">
        <v>38</v>
      </c>
      <c r="AI13" s="14" t="s">
        <v>97</v>
      </c>
      <c r="AJ13" s="14" t="s">
        <v>97</v>
      </c>
      <c r="AK13" s="14" t="s">
        <v>97</v>
      </c>
      <c r="AL13" s="14" t="s">
        <v>97</v>
      </c>
      <c r="AM13" s="15" t="s">
        <v>98</v>
      </c>
      <c r="AN13" s="16" t="s">
        <v>138</v>
      </c>
      <c r="AO13" s="16" t="s">
        <v>155</v>
      </c>
      <c r="AP13" s="17" t="s">
        <v>156</v>
      </c>
      <c r="AQ13" s="17" t="s">
        <v>179</v>
      </c>
      <c r="AR13" s="17" t="s">
        <v>133</v>
      </c>
      <c r="AS13" s="16" t="s">
        <v>102</v>
      </c>
      <c r="AT13" s="16" t="s">
        <v>142</v>
      </c>
    </row>
    <row r="14" spans="1:46" s="24" customFormat="1" ht="93.75" customHeight="1">
      <c r="A14" s="59">
        <v>9</v>
      </c>
      <c r="B14" s="18" t="s">
        <v>180</v>
      </c>
      <c r="C14" s="19" t="s">
        <v>172</v>
      </c>
      <c r="D14" s="20" t="s">
        <v>173</v>
      </c>
      <c r="E14" s="20" t="s">
        <v>67</v>
      </c>
      <c r="F14" s="20" t="s">
        <v>174</v>
      </c>
      <c r="G14" s="19" t="s">
        <v>79</v>
      </c>
      <c r="H14" s="19" t="s">
        <v>80</v>
      </c>
      <c r="I14" s="19" t="s">
        <v>80</v>
      </c>
      <c r="J14" s="19" t="s">
        <v>175</v>
      </c>
      <c r="K14" s="19" t="s">
        <v>176</v>
      </c>
      <c r="L14" s="19" t="s">
        <v>61</v>
      </c>
      <c r="M14" s="19" t="s">
        <v>79</v>
      </c>
      <c r="N14" s="19" t="s">
        <v>80</v>
      </c>
      <c r="O14" s="19" t="s">
        <v>80</v>
      </c>
      <c r="P14" s="19" t="s">
        <v>175</v>
      </c>
      <c r="Q14" s="19" t="s">
        <v>176</v>
      </c>
      <c r="R14" s="19" t="s">
        <v>61</v>
      </c>
      <c r="S14" s="10" t="s">
        <v>177</v>
      </c>
      <c r="T14" s="21">
        <v>713195894</v>
      </c>
      <c r="U14" s="22" t="s">
        <v>181</v>
      </c>
      <c r="V14" s="19" t="s">
        <v>79</v>
      </c>
      <c r="W14" s="19" t="s">
        <v>80</v>
      </c>
      <c r="X14" s="19" t="s">
        <v>80</v>
      </c>
      <c r="Y14" s="19" t="s">
        <v>175</v>
      </c>
      <c r="Z14" s="19" t="s">
        <v>176</v>
      </c>
      <c r="AA14" s="19" t="s">
        <v>61</v>
      </c>
      <c r="AB14" s="23" t="s">
        <v>167</v>
      </c>
      <c r="AC14" s="65">
        <v>5.90322E+17</v>
      </c>
      <c r="AD14" s="11" t="s">
        <v>42</v>
      </c>
      <c r="AE14" s="66">
        <v>3600</v>
      </c>
      <c r="AF14" s="12" t="s">
        <v>61</v>
      </c>
      <c r="AG14" s="12" t="s">
        <v>61</v>
      </c>
      <c r="AH14" s="13">
        <v>12</v>
      </c>
      <c r="AI14" s="14" t="s">
        <v>97</v>
      </c>
      <c r="AJ14" s="14" t="s">
        <v>97</v>
      </c>
      <c r="AK14" s="14" t="s">
        <v>97</v>
      </c>
      <c r="AL14" s="14" t="s">
        <v>97</v>
      </c>
      <c r="AM14" s="15" t="s">
        <v>98</v>
      </c>
      <c r="AN14" s="16" t="s">
        <v>138</v>
      </c>
      <c r="AO14" s="16" t="s">
        <v>155</v>
      </c>
      <c r="AP14" s="17" t="s">
        <v>156</v>
      </c>
      <c r="AQ14" s="17" t="s">
        <v>182</v>
      </c>
      <c r="AR14" s="17" t="s">
        <v>133</v>
      </c>
      <c r="AS14" s="16" t="s">
        <v>102</v>
      </c>
      <c r="AT14" s="16" t="s">
        <v>142</v>
      </c>
    </row>
    <row r="15" spans="1:46" s="24" customFormat="1" ht="93.75" customHeight="1">
      <c r="A15" s="63">
        <v>10</v>
      </c>
      <c r="B15" s="18" t="s">
        <v>85</v>
      </c>
      <c r="C15" s="19" t="s">
        <v>86</v>
      </c>
      <c r="D15" s="20" t="s">
        <v>87</v>
      </c>
      <c r="E15" s="20" t="s">
        <v>84</v>
      </c>
      <c r="F15" s="20" t="s">
        <v>85</v>
      </c>
      <c r="G15" s="19" t="s">
        <v>58</v>
      </c>
      <c r="H15" s="19" t="s">
        <v>59</v>
      </c>
      <c r="I15" s="19" t="s">
        <v>59</v>
      </c>
      <c r="J15" s="19" t="s">
        <v>88</v>
      </c>
      <c r="K15" s="19">
        <v>2</v>
      </c>
      <c r="L15" s="19" t="s">
        <v>61</v>
      </c>
      <c r="M15" s="19" t="s">
        <v>58</v>
      </c>
      <c r="N15" s="19" t="s">
        <v>59</v>
      </c>
      <c r="O15" s="19" t="s">
        <v>59</v>
      </c>
      <c r="P15" s="19" t="s">
        <v>88</v>
      </c>
      <c r="Q15" s="19">
        <v>2</v>
      </c>
      <c r="R15" s="19" t="s">
        <v>61</v>
      </c>
      <c r="S15" s="10" t="s">
        <v>89</v>
      </c>
      <c r="T15" s="19" t="s">
        <v>90</v>
      </c>
      <c r="U15" s="22" t="s">
        <v>91</v>
      </c>
      <c r="V15" s="19" t="s">
        <v>58</v>
      </c>
      <c r="W15" s="19" t="s">
        <v>59</v>
      </c>
      <c r="X15" s="19" t="s">
        <v>59</v>
      </c>
      <c r="Y15" s="19" t="s">
        <v>88</v>
      </c>
      <c r="Z15" s="19">
        <v>2</v>
      </c>
      <c r="AA15" s="19" t="s">
        <v>61</v>
      </c>
      <c r="AB15" s="25" t="s">
        <v>168</v>
      </c>
      <c r="AC15" s="25" t="s">
        <v>169</v>
      </c>
      <c r="AD15" s="11" t="s">
        <v>42</v>
      </c>
      <c r="AE15" s="66">
        <v>34000</v>
      </c>
      <c r="AF15" s="12" t="s">
        <v>61</v>
      </c>
      <c r="AG15" s="12" t="s">
        <v>61</v>
      </c>
      <c r="AH15" s="13">
        <v>24</v>
      </c>
      <c r="AI15" s="14" t="s">
        <v>97</v>
      </c>
      <c r="AJ15" s="14" t="s">
        <v>97</v>
      </c>
      <c r="AK15" s="14" t="s">
        <v>97</v>
      </c>
      <c r="AL15" s="14" t="s">
        <v>97</v>
      </c>
      <c r="AM15" s="15" t="s">
        <v>98</v>
      </c>
      <c r="AN15" s="16" t="s">
        <v>138</v>
      </c>
      <c r="AO15" s="16" t="s">
        <v>155</v>
      </c>
      <c r="AP15" s="17" t="s">
        <v>156</v>
      </c>
      <c r="AQ15" s="17" t="s">
        <v>132</v>
      </c>
      <c r="AR15" s="17" t="s">
        <v>133</v>
      </c>
      <c r="AS15" s="16" t="s">
        <v>102</v>
      </c>
      <c r="AT15" s="16" t="s">
        <v>138</v>
      </c>
    </row>
    <row r="16" spans="1:46" s="24" customFormat="1" ht="82.5" customHeight="1">
      <c r="A16" s="63">
        <v>11</v>
      </c>
      <c r="B16" s="18" t="s">
        <v>112</v>
      </c>
      <c r="C16" s="26" t="s">
        <v>117</v>
      </c>
      <c r="D16" s="26">
        <v>932230164</v>
      </c>
      <c r="E16" s="20" t="s">
        <v>74</v>
      </c>
      <c r="F16" s="20" t="s">
        <v>113</v>
      </c>
      <c r="G16" s="19" t="s">
        <v>58</v>
      </c>
      <c r="H16" s="19" t="s">
        <v>59</v>
      </c>
      <c r="I16" s="19" t="s">
        <v>59</v>
      </c>
      <c r="J16" s="19" t="s">
        <v>114</v>
      </c>
      <c r="K16" s="19">
        <v>1</v>
      </c>
      <c r="L16" s="19" t="s">
        <v>110</v>
      </c>
      <c r="M16" s="19" t="s">
        <v>58</v>
      </c>
      <c r="N16" s="19" t="s">
        <v>59</v>
      </c>
      <c r="O16" s="19" t="s">
        <v>59</v>
      </c>
      <c r="P16" s="19" t="s">
        <v>114</v>
      </c>
      <c r="Q16" s="19">
        <v>1</v>
      </c>
      <c r="R16" s="19" t="s">
        <v>61</v>
      </c>
      <c r="S16" s="27" t="s">
        <v>136</v>
      </c>
      <c r="T16" s="19">
        <v>713892824</v>
      </c>
      <c r="U16" s="22" t="s">
        <v>112</v>
      </c>
      <c r="V16" s="19" t="s">
        <v>58</v>
      </c>
      <c r="W16" s="19" t="s">
        <v>59</v>
      </c>
      <c r="X16" s="19" t="s">
        <v>59</v>
      </c>
      <c r="Y16" s="19" t="s">
        <v>115</v>
      </c>
      <c r="Z16" s="19">
        <v>1</v>
      </c>
      <c r="AA16" s="19" t="s">
        <v>61</v>
      </c>
      <c r="AB16" s="28" t="s">
        <v>163</v>
      </c>
      <c r="AC16" s="62" t="s">
        <v>164</v>
      </c>
      <c r="AD16" s="23" t="s">
        <v>40</v>
      </c>
      <c r="AE16" s="66">
        <v>40474</v>
      </c>
      <c r="AF16" s="12" t="s">
        <v>61</v>
      </c>
      <c r="AG16" s="12" t="s">
        <v>61</v>
      </c>
      <c r="AH16" s="13" t="s">
        <v>116</v>
      </c>
      <c r="AI16" s="14" t="s">
        <v>97</v>
      </c>
      <c r="AJ16" s="14" t="s">
        <v>97</v>
      </c>
      <c r="AK16" s="14" t="s">
        <v>97</v>
      </c>
      <c r="AL16" s="14" t="s">
        <v>97</v>
      </c>
      <c r="AM16" s="15" t="s">
        <v>111</v>
      </c>
      <c r="AN16" s="16" t="s">
        <v>138</v>
      </c>
      <c r="AO16" s="16" t="s">
        <v>155</v>
      </c>
      <c r="AP16" s="17" t="s">
        <v>156</v>
      </c>
      <c r="AQ16" s="17" t="s">
        <v>131</v>
      </c>
      <c r="AR16" s="17" t="s">
        <v>133</v>
      </c>
      <c r="AS16" s="16" t="s">
        <v>102</v>
      </c>
      <c r="AT16" s="16" t="s">
        <v>138</v>
      </c>
    </row>
    <row r="17" spans="1:46" ht="113.25" customHeight="1">
      <c r="A17" s="59">
        <v>12</v>
      </c>
      <c r="B17" s="8" t="s">
        <v>119</v>
      </c>
      <c r="C17" s="26" t="s">
        <v>120</v>
      </c>
      <c r="D17" s="26">
        <v>790226</v>
      </c>
      <c r="E17" s="9" t="s">
        <v>121</v>
      </c>
      <c r="F17" s="9" t="s">
        <v>122</v>
      </c>
      <c r="G17" s="4" t="s">
        <v>58</v>
      </c>
      <c r="H17" s="4" t="s">
        <v>59</v>
      </c>
      <c r="I17" s="4" t="s">
        <v>59</v>
      </c>
      <c r="J17" s="4" t="s">
        <v>123</v>
      </c>
      <c r="K17" s="4">
        <v>27</v>
      </c>
      <c r="L17" s="4" t="s">
        <v>124</v>
      </c>
      <c r="M17" s="4" t="s">
        <v>58</v>
      </c>
      <c r="N17" s="4" t="s">
        <v>59</v>
      </c>
      <c r="O17" s="4" t="s">
        <v>59</v>
      </c>
      <c r="P17" s="4" t="s">
        <v>123</v>
      </c>
      <c r="Q17" s="4">
        <v>27</v>
      </c>
      <c r="R17" s="4" t="s">
        <v>124</v>
      </c>
      <c r="S17" s="27" t="s">
        <v>125</v>
      </c>
      <c r="T17" s="4" t="s">
        <v>126</v>
      </c>
      <c r="U17" s="3" t="s">
        <v>119</v>
      </c>
      <c r="V17" s="4" t="s">
        <v>58</v>
      </c>
      <c r="W17" s="4" t="s">
        <v>59</v>
      </c>
      <c r="X17" s="4" t="s">
        <v>59</v>
      </c>
      <c r="Y17" s="4" t="s">
        <v>127</v>
      </c>
      <c r="Z17" s="4">
        <v>27</v>
      </c>
      <c r="AA17" s="4" t="s">
        <v>124</v>
      </c>
      <c r="AB17" s="28" t="s">
        <v>128</v>
      </c>
      <c r="AC17" s="28" t="s">
        <v>129</v>
      </c>
      <c r="AD17" s="11" t="s">
        <v>47</v>
      </c>
      <c r="AE17" s="66">
        <v>14000</v>
      </c>
      <c r="AF17" s="12" t="s">
        <v>124</v>
      </c>
      <c r="AG17" s="12" t="s">
        <v>124</v>
      </c>
      <c r="AH17" s="13" t="s">
        <v>130</v>
      </c>
      <c r="AI17" s="14" t="s">
        <v>97</v>
      </c>
      <c r="AJ17" s="14" t="s">
        <v>97</v>
      </c>
      <c r="AK17" s="14" t="s">
        <v>97</v>
      </c>
      <c r="AL17" s="14" t="s">
        <v>97</v>
      </c>
      <c r="AM17" s="15" t="s">
        <v>98</v>
      </c>
      <c r="AN17" s="16" t="s">
        <v>138</v>
      </c>
      <c r="AO17" s="16" t="s">
        <v>155</v>
      </c>
      <c r="AP17" s="17" t="s">
        <v>157</v>
      </c>
      <c r="AQ17" s="17" t="s">
        <v>134</v>
      </c>
      <c r="AR17" s="17" t="s">
        <v>133</v>
      </c>
      <c r="AS17" s="16" t="s">
        <v>102</v>
      </c>
      <c r="AT17" s="16" t="s">
        <v>138</v>
      </c>
    </row>
    <row r="18" spans="30:37" ht="50.25" customHeight="1">
      <c r="AD18" s="73" t="s">
        <v>33</v>
      </c>
      <c r="AE18" s="22" t="s">
        <v>12</v>
      </c>
      <c r="AF18" s="74" t="s">
        <v>34</v>
      </c>
      <c r="AG18" s="74"/>
      <c r="AH18" s="31"/>
      <c r="AI18" s="32" t="s">
        <v>35</v>
      </c>
      <c r="AJ18" s="33"/>
      <c r="AK18" s="75" t="s">
        <v>36</v>
      </c>
    </row>
    <row r="19" spans="30:37" ht="50.25" customHeight="1">
      <c r="AD19" s="73"/>
      <c r="AE19" s="34" t="s">
        <v>35</v>
      </c>
      <c r="AF19" s="70">
        <v>0</v>
      </c>
      <c r="AG19" s="70"/>
      <c r="AH19" s="35"/>
      <c r="AI19" s="32" t="s">
        <v>37</v>
      </c>
      <c r="AJ19" s="33"/>
      <c r="AK19" s="75"/>
    </row>
    <row r="20" spans="30:37" ht="50.25" customHeight="1">
      <c r="AD20" s="73"/>
      <c r="AE20" s="34" t="s">
        <v>37</v>
      </c>
      <c r="AF20" s="70">
        <v>0</v>
      </c>
      <c r="AG20" s="70"/>
      <c r="AH20" s="35"/>
      <c r="AI20" s="71" t="s">
        <v>38</v>
      </c>
      <c r="AJ20" s="33"/>
      <c r="AK20" s="75"/>
    </row>
    <row r="21" spans="30:37" ht="50.25" customHeight="1">
      <c r="AD21" s="73"/>
      <c r="AE21" s="34" t="s">
        <v>38</v>
      </c>
      <c r="AF21" s="70">
        <v>0</v>
      </c>
      <c r="AG21" s="70"/>
      <c r="AH21" s="35"/>
      <c r="AI21" s="71"/>
      <c r="AJ21" s="33"/>
      <c r="AK21" s="75"/>
    </row>
    <row r="22" spans="30:37" ht="50.25" customHeight="1">
      <c r="AD22" s="73"/>
      <c r="AE22" s="34" t="s">
        <v>39</v>
      </c>
      <c r="AF22" s="70">
        <v>0</v>
      </c>
      <c r="AG22" s="70"/>
      <c r="AH22" s="35"/>
      <c r="AI22" s="71" t="s">
        <v>39</v>
      </c>
      <c r="AJ22" s="33"/>
      <c r="AK22" s="75"/>
    </row>
    <row r="23" spans="30:37" ht="50.25" customHeight="1">
      <c r="AD23" s="73"/>
      <c r="AE23" s="34" t="s">
        <v>40</v>
      </c>
      <c r="AF23" s="70">
        <v>2</v>
      </c>
      <c r="AG23" s="70"/>
      <c r="AH23" s="35"/>
      <c r="AI23" s="71"/>
      <c r="AJ23" s="33"/>
      <c r="AK23" s="75"/>
    </row>
    <row r="24" spans="30:37" ht="50.25" customHeight="1">
      <c r="AD24" s="73"/>
      <c r="AE24" s="34" t="s">
        <v>41</v>
      </c>
      <c r="AF24" s="70">
        <v>0</v>
      </c>
      <c r="AG24" s="70"/>
      <c r="AH24" s="35"/>
      <c r="AI24" s="71"/>
      <c r="AJ24" s="33"/>
      <c r="AK24" s="75"/>
    </row>
    <row r="25" spans="30:37" ht="50.25" customHeight="1">
      <c r="AD25" s="73"/>
      <c r="AE25" s="34" t="s">
        <v>42</v>
      </c>
      <c r="AF25" s="70">
        <v>7</v>
      </c>
      <c r="AG25" s="70"/>
      <c r="AH25" s="35"/>
      <c r="AI25" s="32" t="s">
        <v>40</v>
      </c>
      <c r="AJ25" s="33">
        <f>AE7+AE16</f>
        <v>50852</v>
      </c>
      <c r="AK25" s="75"/>
    </row>
    <row r="26" spans="30:37" ht="50.25" customHeight="1">
      <c r="AD26" s="73"/>
      <c r="AE26" s="34" t="s">
        <v>43</v>
      </c>
      <c r="AF26" s="70">
        <v>0</v>
      </c>
      <c r="AG26" s="70"/>
      <c r="AH26" s="35"/>
      <c r="AI26" s="32" t="s">
        <v>44</v>
      </c>
      <c r="AJ26" s="33"/>
      <c r="AK26" s="75"/>
    </row>
    <row r="27" spans="30:37" ht="50.25" customHeight="1">
      <c r="AD27" s="73"/>
      <c r="AE27" s="34" t="s">
        <v>44</v>
      </c>
      <c r="AF27" s="70">
        <v>0</v>
      </c>
      <c r="AG27" s="70"/>
      <c r="AH27" s="35"/>
      <c r="AI27" s="71" t="s">
        <v>42</v>
      </c>
      <c r="AJ27" s="33">
        <f>AE6+AE8+AE11+AE12+AE13+AE14+AE15</f>
        <v>306721</v>
      </c>
      <c r="AK27" s="75"/>
    </row>
    <row r="28" spans="30:37" ht="50.25" customHeight="1">
      <c r="AD28" s="73"/>
      <c r="AE28" s="34" t="s">
        <v>45</v>
      </c>
      <c r="AF28" s="70">
        <v>0</v>
      </c>
      <c r="AG28" s="70"/>
      <c r="AH28" s="35"/>
      <c r="AI28" s="71"/>
      <c r="AJ28" s="33"/>
      <c r="AK28" s="75"/>
    </row>
    <row r="29" spans="30:37" ht="50.25" customHeight="1">
      <c r="AD29" s="73"/>
      <c r="AE29" s="34" t="s">
        <v>46</v>
      </c>
      <c r="AF29" s="70">
        <v>0</v>
      </c>
      <c r="AG29" s="70"/>
      <c r="AH29" s="35"/>
      <c r="AI29" s="71" t="s">
        <v>43</v>
      </c>
      <c r="AJ29" s="33"/>
      <c r="AK29" s="75"/>
    </row>
    <row r="30" spans="30:37" ht="50.25" customHeight="1">
      <c r="AD30" s="73"/>
      <c r="AE30" s="34" t="s">
        <v>47</v>
      </c>
      <c r="AF30" s="70">
        <v>3</v>
      </c>
      <c r="AG30" s="70"/>
      <c r="AH30" s="35"/>
      <c r="AI30" s="71"/>
      <c r="AJ30" s="33"/>
      <c r="AK30" s="75"/>
    </row>
    <row r="31" spans="30:37" ht="50.25" customHeight="1">
      <c r="AD31" s="73"/>
      <c r="AE31" s="34" t="s">
        <v>48</v>
      </c>
      <c r="AF31" s="70">
        <v>0</v>
      </c>
      <c r="AG31" s="70"/>
      <c r="AH31" s="35"/>
      <c r="AI31" s="71" t="s">
        <v>45</v>
      </c>
      <c r="AJ31" s="33"/>
      <c r="AK31" s="75"/>
    </row>
    <row r="32" spans="30:37" ht="50.25" customHeight="1">
      <c r="AD32" s="73"/>
      <c r="AE32" s="34" t="s">
        <v>49</v>
      </c>
      <c r="AF32" s="70">
        <v>0</v>
      </c>
      <c r="AG32" s="70"/>
      <c r="AH32" s="35"/>
      <c r="AI32" s="71"/>
      <c r="AJ32" s="33"/>
      <c r="AK32" s="75"/>
    </row>
    <row r="33" spans="30:37" ht="50.25" customHeight="1">
      <c r="AD33" s="73"/>
      <c r="AE33" s="34" t="s">
        <v>50</v>
      </c>
      <c r="AF33" s="70">
        <v>0</v>
      </c>
      <c r="AG33" s="70"/>
      <c r="AH33" s="35"/>
      <c r="AI33" s="71" t="s">
        <v>46</v>
      </c>
      <c r="AJ33" s="33"/>
      <c r="AK33" s="75"/>
    </row>
    <row r="34" spans="30:37" ht="50.25" customHeight="1">
      <c r="AD34" s="73"/>
      <c r="AE34" s="34" t="s">
        <v>51</v>
      </c>
      <c r="AF34" s="70">
        <v>0</v>
      </c>
      <c r="AG34" s="70"/>
      <c r="AH34" s="35"/>
      <c r="AI34" s="71"/>
      <c r="AJ34" s="33"/>
      <c r="AK34" s="75"/>
    </row>
    <row r="35" spans="30:37" ht="50.25" customHeight="1">
      <c r="AD35" s="73"/>
      <c r="AE35" s="34" t="s">
        <v>52</v>
      </c>
      <c r="AF35" s="70">
        <v>0</v>
      </c>
      <c r="AG35" s="70"/>
      <c r="AH35" s="35"/>
      <c r="AI35" s="32" t="s">
        <v>50</v>
      </c>
      <c r="AJ35" s="33"/>
      <c r="AK35" s="75"/>
    </row>
    <row r="36" spans="30:37" ht="50.25" customHeight="1">
      <c r="AD36" s="73"/>
      <c r="AE36" s="36" t="s">
        <v>53</v>
      </c>
      <c r="AF36" s="72">
        <f>SUM(AF19:AG35)</f>
        <v>12</v>
      </c>
      <c r="AG36" s="72"/>
      <c r="AI36" s="71" t="s">
        <v>51</v>
      </c>
      <c r="AJ36" s="33"/>
      <c r="AK36" s="75"/>
    </row>
    <row r="37" spans="35:37" ht="50.25" customHeight="1">
      <c r="AI37" s="71"/>
      <c r="AJ37" s="33"/>
      <c r="AK37" s="75"/>
    </row>
    <row r="38" spans="35:37" ht="50.25" customHeight="1">
      <c r="AI38" s="39" t="s">
        <v>47</v>
      </c>
      <c r="AJ38" s="40">
        <f>AE9+AE10+AE17</f>
        <v>34800</v>
      </c>
      <c r="AK38" s="75"/>
    </row>
    <row r="39" spans="35:37" ht="48.75" customHeight="1">
      <c r="AI39" s="36" t="s">
        <v>54</v>
      </c>
      <c r="AJ39" s="41">
        <f>SUM(AJ18:AJ38)</f>
        <v>392373</v>
      </c>
      <c r="AK39" s="75"/>
    </row>
    <row r="40" spans="35:37" ht="48.75" customHeight="1">
      <c r="AI40" s="36" t="s">
        <v>53</v>
      </c>
      <c r="AJ40" s="41">
        <f>SUM(AE6:AG17)</f>
        <v>392373</v>
      </c>
      <c r="AK40" s="75"/>
    </row>
  </sheetData>
  <sheetProtection selectLockedCells="1" selectUnlockedCells="1"/>
  <autoFilter ref="AD1:AD40"/>
  <mergeCells count="76">
    <mergeCell ref="AR1:AT1"/>
    <mergeCell ref="A1:AM1"/>
    <mergeCell ref="A2:A4"/>
    <mergeCell ref="B2:B4"/>
    <mergeCell ref="C2:C4"/>
    <mergeCell ref="D2:D4"/>
    <mergeCell ref="E2:E4"/>
    <mergeCell ref="F2:F4"/>
    <mergeCell ref="G2:L2"/>
    <mergeCell ref="M2:R2"/>
    <mergeCell ref="AB2:AB4"/>
    <mergeCell ref="AC2:AC4"/>
    <mergeCell ref="AD2:AD4"/>
    <mergeCell ref="Y3:Y4"/>
    <mergeCell ref="Z3:Z4"/>
    <mergeCell ref="AA3:AA4"/>
    <mergeCell ref="AE2:AG3"/>
    <mergeCell ref="AH2:AH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V3:V4"/>
    <mergeCell ref="W3:W4"/>
    <mergeCell ref="X3:X4"/>
    <mergeCell ref="T2:T4"/>
    <mergeCell ref="U2:U4"/>
    <mergeCell ref="V2:AA2"/>
    <mergeCell ref="S2:S4"/>
    <mergeCell ref="AD18:AD36"/>
    <mergeCell ref="AF18:AG18"/>
    <mergeCell ref="AK18:AK40"/>
    <mergeCell ref="AF19:AG19"/>
    <mergeCell ref="AF20:AG20"/>
    <mergeCell ref="AI20:AI21"/>
    <mergeCell ref="AF21:AG21"/>
    <mergeCell ref="AF22:AG22"/>
    <mergeCell ref="AI22:AI24"/>
    <mergeCell ref="AF23:AG23"/>
    <mergeCell ref="AF24:AG24"/>
    <mergeCell ref="AF25:AG25"/>
    <mergeCell ref="AF26:AG26"/>
    <mergeCell ref="AF27:AG27"/>
    <mergeCell ref="AI27:AI28"/>
    <mergeCell ref="AF28:AG28"/>
    <mergeCell ref="AF29:AG29"/>
    <mergeCell ref="AI29:AI30"/>
    <mergeCell ref="AF30:AG30"/>
    <mergeCell ref="AF31:AG31"/>
    <mergeCell ref="AI31:AI32"/>
    <mergeCell ref="AF32:AG32"/>
    <mergeCell ref="AF33:AG33"/>
    <mergeCell ref="AI33:AI34"/>
    <mergeCell ref="AF34:AG34"/>
    <mergeCell ref="AF35:AG35"/>
    <mergeCell ref="AF36:AG36"/>
    <mergeCell ref="AI36:AI37"/>
  </mergeCells>
  <printOptions/>
  <pageMargins left="0.25" right="0.25" top="0.75" bottom="0.75" header="0.3" footer="0.3"/>
  <pageSetup firstPageNumber="1" useFirstPageNumber="1" fitToHeight="0" fitToWidth="1" horizontalDpi="300" verticalDpi="300" orientation="landscape" pageOrder="overThenDown" paperSize="8" scale="41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Zdeb</dc:creator>
  <cp:keywords/>
  <dc:description/>
  <cp:lastModifiedBy>Angelika Błońska</cp:lastModifiedBy>
  <cp:lastPrinted>2021-11-02T11:49:58Z</cp:lastPrinted>
  <dcterms:created xsi:type="dcterms:W3CDTF">2017-07-13T13:54:49Z</dcterms:created>
  <dcterms:modified xsi:type="dcterms:W3CDTF">2023-11-08T11:44:23Z</dcterms:modified>
  <cp:category/>
  <cp:version/>
  <cp:contentType/>
  <cp:contentStatus/>
</cp:coreProperties>
</file>